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GI\Pricing_Process\"/>
    </mc:Choice>
  </mc:AlternateContent>
  <bookViews>
    <workbookView xWindow="0" yWindow="0" windowWidth="28800" windowHeight="12435" tabRatio="831"/>
  </bookViews>
  <sheets>
    <sheet name="Notes" sheetId="21" r:id="rId1"/>
    <sheet name="Discounts" sheetId="22" r:id="rId2"/>
    <sheet name="Y_Strainer_Std" sheetId="10" r:id="rId3"/>
    <sheet name="Y_Strainer_Mesh" sheetId="19" r:id="rId4"/>
    <sheet name="Basket_Strainer_Std" sheetId="11" r:id="rId5"/>
    <sheet name="Basket_Strainer_Mesh" sheetId="18" r:id="rId6"/>
    <sheet name="Temp_Strainer" sheetId="13" r:id="rId7"/>
    <sheet name="Duplex_Strainer" sheetId="17" r:id="rId8"/>
    <sheet name="Pump_Products" sheetId="14" r:id="rId9"/>
    <sheet name="Check_Valve" sheetId="16" r:id="rId10"/>
    <sheet name="Ball_Valve" sheetId="12" r:id="rId11"/>
    <sheet name="Butterfly" sheetId="15" r:id="rId12"/>
  </sheets>
  <definedNames>
    <definedName name="BALL_VALVE">#REF!</definedName>
    <definedName name="Basket_Strainer">#REF!</definedName>
    <definedName name="Export_B_Strainer">Basket_Strainer_Std!$A$1:$I$121</definedName>
    <definedName name="Export_B_Strainer_Mesh">Basket_Strainer_Mesh!$A$1:$I$121</definedName>
    <definedName name="Export_Ball_Valve">Ball_Valve!$A$1:$I$16</definedName>
    <definedName name="Export_Butterfly">Butterfly!$A$1:$I$121</definedName>
    <definedName name="Export_Check_Valve">Check_Valve!$A$1:$I$412</definedName>
    <definedName name="Export_List_Price">#REF!</definedName>
    <definedName name="Export_Pump">Pump_Products!$A$1:$I$31</definedName>
    <definedName name="Export_Temp_Strainer">Temp_Strainer!$A$1:$I$1</definedName>
    <definedName name="Export_Y_Strainer">Y_Strainer_Std!$A$1:$I$338</definedName>
    <definedName name="Export_Y_Strainer_Mesh">Y_Strainer_Mesh!$A$1:$I$318</definedName>
    <definedName name="Pump_Products">#REF!</definedName>
    <definedName name="TEMP_STRAINER">#REF!</definedName>
  </definedNames>
  <calcPr calcId="152511"/>
</workbook>
</file>

<file path=xl/calcChain.xml><?xml version="1.0" encoding="utf-8"?>
<calcChain xmlns="http://schemas.openxmlformats.org/spreadsheetml/2006/main">
  <c r="J121" i="15" l="1"/>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J6" i="15"/>
  <c r="J5" i="15"/>
  <c r="J4" i="15"/>
  <c r="J3" i="15"/>
  <c r="J2" i="15"/>
  <c r="J16" i="12"/>
  <c r="J15" i="12"/>
  <c r="J14" i="12"/>
  <c r="J13" i="12"/>
  <c r="J12" i="12"/>
  <c r="J11" i="12"/>
  <c r="J10" i="12"/>
  <c r="J9" i="12"/>
  <c r="J8" i="12"/>
  <c r="J7" i="12"/>
  <c r="J6" i="12"/>
  <c r="J5" i="12"/>
  <c r="J4" i="12"/>
  <c r="J3" i="12"/>
  <c r="J2" i="12"/>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J5" i="16"/>
  <c r="J4" i="16"/>
  <c r="J3" i="16"/>
  <c r="J2" i="16"/>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J2" i="14"/>
  <c r="J121" i="18"/>
  <c r="J120" i="18"/>
  <c r="J119" i="18"/>
  <c r="J118" i="18"/>
  <c r="J117" i="18"/>
  <c r="J116" i="18"/>
  <c r="J115" i="18"/>
  <c r="J114" i="18"/>
  <c r="J113" i="18"/>
  <c r="J112" i="18"/>
  <c r="J111" i="18"/>
  <c r="J110" i="18"/>
  <c r="J109" i="18"/>
  <c r="J108" i="18"/>
  <c r="J107" i="18"/>
  <c r="J106" i="18"/>
  <c r="J105" i="18"/>
  <c r="J104" i="18"/>
  <c r="J103" i="18"/>
  <c r="J102" i="18"/>
  <c r="J101" i="18"/>
  <c r="J100" i="18"/>
  <c r="J99" i="18"/>
  <c r="J98" i="18"/>
  <c r="J97" i="18"/>
  <c r="J96" i="18"/>
  <c r="J95" i="18"/>
  <c r="J94" i="18"/>
  <c r="J93" i="18"/>
  <c r="J92" i="18"/>
  <c r="J91" i="18"/>
  <c r="J90" i="18"/>
  <c r="J89" i="18"/>
  <c r="J88" i="18"/>
  <c r="J87" i="18"/>
  <c r="J86" i="18"/>
  <c r="J85" i="18"/>
  <c r="J84" i="18"/>
  <c r="J83" i="18"/>
  <c r="J82" i="18"/>
  <c r="J81"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J4" i="18"/>
  <c r="J3" i="18"/>
  <c r="J2" i="18"/>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J5" i="11"/>
  <c r="J4" i="11"/>
  <c r="J3" i="11"/>
  <c r="J2" i="11"/>
  <c r="J318" i="19"/>
  <c r="J317" i="19"/>
  <c r="J316" i="19"/>
  <c r="J315" i="19"/>
  <c r="J314" i="19"/>
  <c r="J313" i="19"/>
  <c r="J312" i="19"/>
  <c r="J311" i="19"/>
  <c r="J310" i="19"/>
  <c r="J309" i="19"/>
  <c r="J308" i="19"/>
  <c r="J307" i="19"/>
  <c r="J306" i="19"/>
  <c r="J305" i="19"/>
  <c r="J304" i="19"/>
  <c r="J303" i="19"/>
  <c r="J302" i="19"/>
  <c r="J301" i="19"/>
  <c r="J300" i="19"/>
  <c r="J299" i="19"/>
  <c r="J298" i="19"/>
  <c r="J297" i="19"/>
  <c r="J296" i="19"/>
  <c r="J295" i="19"/>
  <c r="J294" i="19"/>
  <c r="J293" i="19"/>
  <c r="J292" i="19"/>
  <c r="J291" i="19"/>
  <c r="J290" i="19"/>
  <c r="J289" i="19"/>
  <c r="J288" i="19"/>
  <c r="J287" i="19"/>
  <c r="J286" i="19"/>
  <c r="J285" i="19"/>
  <c r="J284" i="19"/>
  <c r="J283" i="19"/>
  <c r="J282" i="19"/>
  <c r="J281" i="19"/>
  <c r="J280" i="19"/>
  <c r="J279" i="19"/>
  <c r="J278" i="19"/>
  <c r="J277" i="19"/>
  <c r="J276" i="19"/>
  <c r="J275" i="19"/>
  <c r="J274" i="19"/>
  <c r="J273" i="19"/>
  <c r="J272" i="19"/>
  <c r="J271" i="19"/>
  <c r="J270" i="19"/>
  <c r="J269" i="19"/>
  <c r="J268" i="19"/>
  <c r="J267" i="19"/>
  <c r="J266" i="19"/>
  <c r="J265" i="19"/>
  <c r="J264" i="19"/>
  <c r="J263" i="19"/>
  <c r="J262" i="19"/>
  <c r="J261" i="19"/>
  <c r="J260" i="19"/>
  <c r="J259" i="19"/>
  <c r="J258" i="19"/>
  <c r="J257" i="19"/>
  <c r="J256" i="19"/>
  <c r="J255" i="19"/>
  <c r="J254" i="19"/>
  <c r="J253" i="19"/>
  <c r="J252" i="19"/>
  <c r="J251" i="19"/>
  <c r="J250" i="19"/>
  <c r="J249" i="19"/>
  <c r="J248" i="19"/>
  <c r="J247" i="19"/>
  <c r="J246" i="19"/>
  <c r="J245" i="19"/>
  <c r="J244" i="19"/>
  <c r="J243" i="19"/>
  <c r="J242" i="19"/>
  <c r="J241" i="19"/>
  <c r="J240" i="19"/>
  <c r="J239" i="19"/>
  <c r="J238" i="19"/>
  <c r="J237" i="19"/>
  <c r="J236" i="19"/>
  <c r="J235" i="19"/>
  <c r="J234" i="19"/>
  <c r="J233" i="19"/>
  <c r="J232" i="19"/>
  <c r="J231" i="19"/>
  <c r="J230" i="19"/>
  <c r="J229" i="19"/>
  <c r="J228" i="19"/>
  <c r="J227" i="19"/>
  <c r="J226" i="19"/>
  <c r="J225" i="19"/>
  <c r="J224" i="19"/>
  <c r="J223" i="19"/>
  <c r="J222" i="19"/>
  <c r="J221" i="19"/>
  <c r="J220" i="19"/>
  <c r="J219" i="19"/>
  <c r="J218" i="19"/>
  <c r="J217" i="19"/>
  <c r="J216" i="19"/>
  <c r="J215" i="19"/>
  <c r="J214" i="19"/>
  <c r="J213" i="19"/>
  <c r="J212" i="19"/>
  <c r="J211" i="19"/>
  <c r="J210" i="19"/>
  <c r="J209" i="19"/>
  <c r="J208" i="19"/>
  <c r="J207" i="19"/>
  <c r="J206" i="19"/>
  <c r="J205" i="19"/>
  <c r="J204" i="19"/>
  <c r="J203" i="19"/>
  <c r="J202" i="19"/>
  <c r="J201" i="19"/>
  <c r="J200" i="19"/>
  <c r="J199" i="19"/>
  <c r="J198" i="19"/>
  <c r="J197" i="19"/>
  <c r="J196" i="19"/>
  <c r="J195" i="19"/>
  <c r="J194" i="19"/>
  <c r="J193" i="19"/>
  <c r="J192" i="19"/>
  <c r="J191" i="19"/>
  <c r="J190" i="19"/>
  <c r="J189" i="19"/>
  <c r="J188" i="19"/>
  <c r="J187" i="19"/>
  <c r="J186" i="19"/>
  <c r="J185" i="19"/>
  <c r="J184" i="19"/>
  <c r="J183" i="19"/>
  <c r="J182" i="19"/>
  <c r="J181" i="19"/>
  <c r="J180" i="19"/>
  <c r="J179" i="19"/>
  <c r="J178" i="19"/>
  <c r="J177" i="19"/>
  <c r="J176" i="19"/>
  <c r="J175" i="19"/>
  <c r="J174" i="19"/>
  <c r="J173" i="19"/>
  <c r="J172" i="19"/>
  <c r="J171" i="19"/>
  <c r="J170" i="19"/>
  <c r="J169" i="19"/>
  <c r="J168" i="19"/>
  <c r="J167" i="19"/>
  <c r="J166" i="19"/>
  <c r="J165" i="19"/>
  <c r="J164" i="19"/>
  <c r="J163" i="19"/>
  <c r="J162" i="19"/>
  <c r="J161" i="19"/>
  <c r="J160" i="19"/>
  <c r="J159" i="19"/>
  <c r="J158" i="19"/>
  <c r="J157" i="19"/>
  <c r="J156" i="19"/>
  <c r="J155" i="19"/>
  <c r="J154" i="19"/>
  <c r="J153" i="19"/>
  <c r="J152" i="19"/>
  <c r="J151" i="19"/>
  <c r="J150" i="19"/>
  <c r="J149" i="19"/>
  <c r="J148" i="19"/>
  <c r="J147" i="19"/>
  <c r="J146" i="19"/>
  <c r="J145" i="19"/>
  <c r="J144" i="19"/>
  <c r="J143" i="19"/>
  <c r="J142" i="19"/>
  <c r="J141" i="19"/>
  <c r="J140" i="19"/>
  <c r="J139" i="19"/>
  <c r="J138" i="19"/>
  <c r="J137" i="19"/>
  <c r="J136" i="19"/>
  <c r="J135" i="19"/>
  <c r="J134" i="19"/>
  <c r="J133" i="19"/>
  <c r="J132" i="19"/>
  <c r="J131" i="19"/>
  <c r="J130" i="19"/>
  <c r="J129" i="19"/>
  <c r="J128" i="19"/>
  <c r="J127" i="19"/>
  <c r="J126" i="19"/>
  <c r="J125" i="19"/>
  <c r="J124" i="19"/>
  <c r="J123" i="19"/>
  <c r="J122" i="19"/>
  <c r="J121" i="19"/>
  <c r="J120" i="19"/>
  <c r="J119" i="19"/>
  <c r="J118" i="19"/>
  <c r="J117" i="19"/>
  <c r="J116" i="19"/>
  <c r="J115" i="19"/>
  <c r="J114" i="19"/>
  <c r="J113" i="19"/>
  <c r="J112" i="19"/>
  <c r="J111" i="19"/>
  <c r="J110" i="19"/>
  <c r="J109" i="19"/>
  <c r="J108" i="19"/>
  <c r="J107" i="19"/>
  <c r="J106"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 r="J11" i="19"/>
  <c r="J10" i="19"/>
  <c r="J9" i="19"/>
  <c r="J8" i="19"/>
  <c r="J7" i="19"/>
  <c r="J6" i="19"/>
  <c r="J5" i="19"/>
  <c r="J4" i="19"/>
  <c r="J3" i="19"/>
  <c r="J2" i="19"/>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J4" i="10"/>
  <c r="J3" i="10"/>
  <c r="J2" i="10"/>
  <c r="D26" i="22"/>
  <c r="D25" i="22"/>
  <c r="D24" i="22"/>
  <c r="D23" i="22"/>
  <c r="D22" i="22"/>
  <c r="K121" i="15" l="1"/>
  <c r="K120" i="15"/>
  <c r="K119" i="15"/>
  <c r="K118" i="15"/>
  <c r="K117" i="15"/>
  <c r="K116" i="15"/>
  <c r="K115" i="15"/>
  <c r="K114" i="15"/>
  <c r="K113" i="15"/>
  <c r="K112" i="15"/>
  <c r="K111" i="15"/>
  <c r="K110" i="15"/>
  <c r="K109" i="15"/>
  <c r="K108" i="15"/>
  <c r="K107" i="15"/>
  <c r="K106" i="15"/>
  <c r="K105" i="15"/>
  <c r="K104" i="15"/>
  <c r="K103" i="15"/>
  <c r="K102" i="15"/>
  <c r="K101" i="15"/>
  <c r="K100" i="15"/>
  <c r="K99" i="15"/>
  <c r="K98" i="15"/>
  <c r="K97" i="15"/>
  <c r="K96" i="15"/>
  <c r="K95" i="15"/>
  <c r="K94" i="15"/>
  <c r="K93" i="15"/>
  <c r="K92" i="15"/>
  <c r="K91" i="15"/>
  <c r="K90" i="15"/>
  <c r="K89" i="15"/>
  <c r="K88" i="15"/>
  <c r="K87" i="15"/>
  <c r="K86" i="15"/>
  <c r="K85" i="15"/>
  <c r="K84"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K4" i="15"/>
  <c r="K3" i="15"/>
  <c r="K2" i="15"/>
  <c r="K16" i="12" l="1"/>
  <c r="K15" i="12"/>
  <c r="K14" i="12"/>
  <c r="K13" i="12"/>
  <c r="K12" i="12"/>
  <c r="K11" i="12"/>
  <c r="K10" i="12"/>
  <c r="K9" i="12"/>
  <c r="K8" i="12"/>
  <c r="K7" i="12"/>
  <c r="K6" i="12"/>
  <c r="K5" i="12"/>
  <c r="K4" i="12"/>
  <c r="K3" i="12"/>
  <c r="K2" i="12"/>
  <c r="K260" i="16"/>
  <c r="K259" i="16"/>
  <c r="K258" i="16"/>
  <c r="K257" i="16"/>
  <c r="K256" i="16"/>
  <c r="K255" i="16"/>
  <c r="K254" i="16"/>
  <c r="K253" i="16"/>
  <c r="K252" i="16"/>
  <c r="K251" i="16"/>
  <c r="K250" i="16"/>
  <c r="K249" i="16"/>
  <c r="K248" i="16"/>
  <c r="K247" i="16"/>
  <c r="K246" i="16"/>
  <c r="K245" i="16"/>
  <c r="K244" i="16"/>
  <c r="K243" i="16"/>
  <c r="K357" i="16"/>
  <c r="K358" i="16"/>
  <c r="K359" i="16"/>
  <c r="K360" i="16"/>
  <c r="K361" i="16"/>
  <c r="K362" i="16"/>
  <c r="K363" i="16"/>
  <c r="K364" i="16"/>
  <c r="K365" i="16"/>
  <c r="K366" i="16"/>
  <c r="K367" i="16"/>
  <c r="K368" i="16"/>
  <c r="K369" i="16"/>
  <c r="K370" i="16"/>
  <c r="K371" i="16"/>
  <c r="K372" i="16"/>
  <c r="K373" i="16"/>
  <c r="K374" i="16"/>
  <c r="K375" i="16"/>
  <c r="K376" i="16"/>
  <c r="K377" i="16"/>
  <c r="K378" i="16"/>
  <c r="K379" i="16"/>
  <c r="K380" i="16"/>
  <c r="K381" i="16"/>
  <c r="K382" i="16"/>
  <c r="K383" i="16"/>
  <c r="K384" i="16"/>
  <c r="K385" i="16"/>
  <c r="K386" i="16"/>
  <c r="K387" i="16"/>
  <c r="K388" i="16"/>
  <c r="K389" i="16"/>
  <c r="K390" i="16"/>
  <c r="K391" i="16"/>
  <c r="K392" i="16"/>
  <c r="K393" i="16"/>
  <c r="K394" i="16"/>
  <c r="K395" i="16"/>
  <c r="K396" i="16"/>
  <c r="K397" i="16"/>
  <c r="K398" i="16"/>
  <c r="K399" i="16"/>
  <c r="K400" i="16"/>
  <c r="K401" i="16"/>
  <c r="K402" i="16"/>
  <c r="K403" i="16"/>
  <c r="K404" i="16"/>
  <c r="K405" i="16"/>
  <c r="K406" i="16"/>
  <c r="K407" i="16"/>
  <c r="K408" i="16"/>
  <c r="K409" i="16"/>
  <c r="K410" i="16"/>
  <c r="K411" i="16"/>
  <c r="K412" i="16"/>
  <c r="K356" i="16"/>
  <c r="K355" i="16"/>
  <c r="K354" i="16"/>
  <c r="K353" i="16"/>
  <c r="K352" i="16"/>
  <c r="K351" i="16"/>
  <c r="K350" i="16"/>
  <c r="K349" i="16"/>
  <c r="K348" i="16"/>
  <c r="K347" i="16"/>
  <c r="K346" i="16"/>
  <c r="K345" i="16"/>
  <c r="K344" i="16"/>
  <c r="K343" i="16"/>
  <c r="K342" i="16"/>
  <c r="K341" i="16"/>
  <c r="K340" i="16"/>
  <c r="K339" i="16"/>
  <c r="K338" i="16"/>
  <c r="K337" i="16"/>
  <c r="K336" i="16"/>
  <c r="K335" i="16"/>
  <c r="K334" i="16"/>
  <c r="K333" i="16"/>
  <c r="K332" i="16"/>
  <c r="K331" i="16"/>
  <c r="K330" i="16"/>
  <c r="K329" i="16"/>
  <c r="K328" i="16"/>
  <c r="K327" i="16"/>
  <c r="K326" i="16"/>
  <c r="K325" i="16"/>
  <c r="K324" i="16"/>
  <c r="K323" i="16"/>
  <c r="K322" i="16"/>
  <c r="K321" i="16"/>
  <c r="K320" i="16"/>
  <c r="K319" i="16"/>
  <c r="K318" i="16"/>
  <c r="K317" i="16"/>
  <c r="K316" i="16"/>
  <c r="K315" i="16"/>
  <c r="K314" i="16"/>
  <c r="K313" i="16"/>
  <c r="K312" i="16"/>
  <c r="K311" i="16"/>
  <c r="K310" i="16"/>
  <c r="K309" i="16"/>
  <c r="K308" i="16"/>
  <c r="K307" i="16"/>
  <c r="K306" i="16"/>
  <c r="K305" i="16"/>
  <c r="K304" i="16"/>
  <c r="K303" i="16"/>
  <c r="K302" i="16"/>
  <c r="K301" i="16"/>
  <c r="K300" i="16"/>
  <c r="K299" i="16"/>
  <c r="K298" i="16"/>
  <c r="K297" i="16"/>
  <c r="K296" i="16"/>
  <c r="K295" i="16"/>
  <c r="K294" i="16"/>
  <c r="K293" i="16"/>
  <c r="K292" i="16"/>
  <c r="K291" i="16"/>
  <c r="K290" i="16"/>
  <c r="K289" i="16"/>
  <c r="K288" i="16"/>
  <c r="K287" i="16"/>
  <c r="K286" i="16"/>
  <c r="K285" i="16"/>
  <c r="K284" i="16"/>
  <c r="K283" i="16"/>
  <c r="K282" i="16"/>
  <c r="K281" i="16"/>
  <c r="K280" i="16"/>
  <c r="K279" i="16"/>
  <c r="K278" i="16"/>
  <c r="K277" i="16"/>
  <c r="K276" i="16"/>
  <c r="K275" i="16"/>
  <c r="K274" i="16"/>
  <c r="K273" i="16"/>
  <c r="K272" i="16"/>
  <c r="K271" i="16"/>
  <c r="K270" i="16"/>
  <c r="K269" i="16"/>
  <c r="K268" i="16"/>
  <c r="K267" i="16"/>
  <c r="K266" i="16"/>
  <c r="K265" i="16"/>
  <c r="K264" i="16"/>
  <c r="K263" i="16"/>
  <c r="K262" i="16"/>
  <c r="K261" i="16"/>
  <c r="K242" i="16"/>
  <c r="K241" i="16"/>
  <c r="K240" i="16"/>
  <c r="K239" i="16"/>
  <c r="K238" i="16"/>
  <c r="K237" i="16"/>
  <c r="K236" i="16"/>
  <c r="K235" i="16"/>
  <c r="K234" i="16"/>
  <c r="K233" i="16"/>
  <c r="K232" i="16"/>
  <c r="K231" i="16"/>
  <c r="K230" i="16"/>
  <c r="K229" i="16"/>
  <c r="K228" i="16"/>
  <c r="K227" i="16"/>
  <c r="K226" i="16"/>
  <c r="K225" i="16"/>
  <c r="K224" i="16"/>
  <c r="K223" i="16"/>
  <c r="K222" i="16"/>
  <c r="K221" i="16"/>
  <c r="K220" i="16"/>
  <c r="K219" i="16"/>
  <c r="K218" i="16"/>
  <c r="K217" i="16"/>
  <c r="K216" i="16"/>
  <c r="K215" i="16"/>
  <c r="K214" i="16"/>
  <c r="K213" i="16"/>
  <c r="K212" i="16"/>
  <c r="K211" i="16"/>
  <c r="K210" i="16"/>
  <c r="K209" i="16"/>
  <c r="K208" i="16"/>
  <c r="K207" i="16"/>
  <c r="K206" i="16"/>
  <c r="K205" i="16"/>
  <c r="K204" i="16"/>
  <c r="K203" i="16"/>
  <c r="K202" i="16"/>
  <c r="K201" i="16"/>
  <c r="K200" i="16"/>
  <c r="K199" i="16"/>
  <c r="K198" i="16"/>
  <c r="K197" i="16"/>
  <c r="K196" i="16"/>
  <c r="K195" i="16"/>
  <c r="K194" i="16"/>
  <c r="K193" i="16"/>
  <c r="K192" i="16"/>
  <c r="K191" i="16"/>
  <c r="K190" i="16"/>
  <c r="K189" i="16"/>
  <c r="K188" i="16"/>
  <c r="K187" i="16"/>
  <c r="K186" i="16"/>
  <c r="K185" i="16"/>
  <c r="K184" i="16"/>
  <c r="K183" i="16"/>
  <c r="K182" i="16"/>
  <c r="K181" i="16"/>
  <c r="K180" i="16"/>
  <c r="K179" i="16"/>
  <c r="K178" i="16"/>
  <c r="K177" i="16"/>
  <c r="K176" i="16"/>
  <c r="K175" i="16"/>
  <c r="K174" i="16"/>
  <c r="K173" i="16"/>
  <c r="K172" i="16"/>
  <c r="K171" i="16"/>
  <c r="K170" i="16"/>
  <c r="K169" i="16"/>
  <c r="K168" i="16"/>
  <c r="K167" i="16"/>
  <c r="K166" i="16"/>
  <c r="K165" i="16"/>
  <c r="K164" i="16"/>
  <c r="K163" i="16"/>
  <c r="K162" i="16"/>
  <c r="K161" i="16"/>
  <c r="K160" i="16"/>
  <c r="K159" i="16"/>
  <c r="K158" i="16"/>
  <c r="K157" i="16"/>
  <c r="K156" i="16"/>
  <c r="K155" i="16"/>
  <c r="K154" i="16"/>
  <c r="K153" i="16"/>
  <c r="K152" i="16"/>
  <c r="K151" i="16"/>
  <c r="K150" i="16"/>
  <c r="K149" i="16"/>
  <c r="K148" i="16"/>
  <c r="K147" i="16"/>
  <c r="K146" i="16"/>
  <c r="K145" i="16"/>
  <c r="K144" i="16"/>
  <c r="K143" i="16"/>
  <c r="K142" i="16"/>
  <c r="K141" i="16"/>
  <c r="K140" i="16"/>
  <c r="K139" i="16"/>
  <c r="K138" i="16"/>
  <c r="K137" i="16"/>
  <c r="K136" i="16"/>
  <c r="K135" i="16"/>
  <c r="K134" i="16"/>
  <c r="K133" i="16"/>
  <c r="K132" i="16"/>
  <c r="K131" i="16"/>
  <c r="K130" i="16"/>
  <c r="K129" i="16"/>
  <c r="K128" i="16"/>
  <c r="K127" i="16"/>
  <c r="K126" i="16"/>
  <c r="K125" i="16"/>
  <c r="K124" i="16"/>
  <c r="K123" i="16"/>
  <c r="K122" i="16"/>
  <c r="K121" i="16"/>
  <c r="K120" i="16"/>
  <c r="K119" i="16"/>
  <c r="K118" i="16"/>
  <c r="K117" i="16"/>
  <c r="K116" i="16"/>
  <c r="K115" i="16"/>
  <c r="K114" i="16"/>
  <c r="K113" i="16"/>
  <c r="K112"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K4" i="16"/>
  <c r="K3" i="16"/>
  <c r="K2" i="16"/>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K4" i="14"/>
  <c r="K3" i="14"/>
  <c r="K2" i="14"/>
  <c r="K121" i="18"/>
  <c r="K120" i="18"/>
  <c r="K119" i="18"/>
  <c r="K118" i="18"/>
  <c r="K117" i="18"/>
  <c r="K116" i="18"/>
  <c r="K115" i="18"/>
  <c r="K114" i="18"/>
  <c r="K113" i="18"/>
  <c r="K112" i="18"/>
  <c r="K111" i="18"/>
  <c r="K110" i="18"/>
  <c r="K109" i="18"/>
  <c r="K108" i="18"/>
  <c r="K107" i="18"/>
  <c r="K106" i="18"/>
  <c r="K105" i="18"/>
  <c r="K104" i="18"/>
  <c r="K103" i="18"/>
  <c r="K102" i="18"/>
  <c r="K101" i="18"/>
  <c r="K100" i="18"/>
  <c r="K99" i="18"/>
  <c r="K98" i="18"/>
  <c r="K97" i="18"/>
  <c r="K96" i="18"/>
  <c r="K95" i="18"/>
  <c r="K94" i="18"/>
  <c r="K93" i="18"/>
  <c r="K92" i="18"/>
  <c r="K91" i="18"/>
  <c r="K90" i="18"/>
  <c r="K89" i="18"/>
  <c r="K88" i="18"/>
  <c r="K87" i="18"/>
  <c r="K86" i="18"/>
  <c r="K85" i="18"/>
  <c r="K84" i="18"/>
  <c r="K83" i="18"/>
  <c r="K82" i="18"/>
  <c r="K81" i="18"/>
  <c r="K80" i="18"/>
  <c r="K79" i="18"/>
  <c r="K78" i="18"/>
  <c r="K77" i="18"/>
  <c r="K76" i="18"/>
  <c r="K75" i="18"/>
  <c r="K74" i="18"/>
  <c r="K73" i="18"/>
  <c r="K72" i="18"/>
  <c r="K71" i="18"/>
  <c r="K70" i="18"/>
  <c r="K69" i="18"/>
  <c r="K68" i="18"/>
  <c r="K67" i="18"/>
  <c r="K66" i="18"/>
  <c r="K65" i="18"/>
  <c r="K64" i="18"/>
  <c r="K63" i="18"/>
  <c r="K62"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12" i="18"/>
  <c r="K11" i="18"/>
  <c r="K10" i="18"/>
  <c r="K9" i="18"/>
  <c r="K8" i="18"/>
  <c r="K7" i="18"/>
  <c r="K6" i="18"/>
  <c r="K5" i="18"/>
  <c r="K4" i="18"/>
  <c r="K3" i="18"/>
  <c r="K2" i="18"/>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K7" i="11"/>
  <c r="K6" i="11"/>
  <c r="K5" i="11"/>
  <c r="K4" i="11"/>
  <c r="K3" i="11"/>
  <c r="K2" i="11"/>
  <c r="D5" i="22"/>
  <c r="D6" i="22"/>
  <c r="D7" i="22"/>
  <c r="D8" i="22"/>
  <c r="D9" i="22"/>
  <c r="D10" i="22"/>
  <c r="D11" i="22"/>
  <c r="D12" i="22"/>
  <c r="D13" i="22"/>
  <c r="D14" i="22"/>
  <c r="D15" i="22"/>
  <c r="K318" i="19" l="1"/>
  <c r="K317" i="19"/>
  <c r="K316" i="19"/>
  <c r="K315" i="19"/>
  <c r="K314" i="19"/>
  <c r="K313" i="19"/>
  <c r="K312" i="19"/>
  <c r="K311" i="19"/>
  <c r="K310" i="19"/>
  <c r="K309" i="19"/>
  <c r="K308" i="19"/>
  <c r="K307" i="19"/>
  <c r="K306" i="19"/>
  <c r="K305" i="19"/>
  <c r="K304" i="19"/>
  <c r="K303" i="19"/>
  <c r="K302" i="19"/>
  <c r="K301" i="19"/>
  <c r="K300" i="19"/>
  <c r="K299" i="19"/>
  <c r="K298" i="19"/>
  <c r="K297" i="19"/>
  <c r="K296" i="19"/>
  <c r="K295" i="19"/>
  <c r="K294" i="19"/>
  <c r="K293" i="19"/>
  <c r="K292" i="19"/>
  <c r="K291" i="19"/>
  <c r="K290" i="19"/>
  <c r="K289" i="19"/>
  <c r="K288" i="19"/>
  <c r="K287" i="19"/>
  <c r="K286" i="19"/>
  <c r="K285" i="19"/>
  <c r="K284" i="19"/>
  <c r="K283" i="19"/>
  <c r="K282" i="19"/>
  <c r="K281" i="19"/>
  <c r="K280" i="19"/>
  <c r="K279" i="19"/>
  <c r="K278" i="19"/>
  <c r="K277" i="19"/>
  <c r="K276" i="19"/>
  <c r="K275" i="19"/>
  <c r="K274" i="19"/>
  <c r="K273" i="19"/>
  <c r="K272" i="19"/>
  <c r="K271" i="19"/>
  <c r="K270" i="19"/>
  <c r="K269" i="19"/>
  <c r="K268" i="19"/>
  <c r="K267" i="19"/>
  <c r="K266" i="19"/>
  <c r="K265" i="19"/>
  <c r="K264" i="19"/>
  <c r="K263" i="19"/>
  <c r="K262" i="19"/>
  <c r="K261" i="19"/>
  <c r="K260" i="19"/>
  <c r="K259" i="19"/>
  <c r="K258" i="19"/>
  <c r="K257" i="19"/>
  <c r="K256" i="19"/>
  <c r="K255" i="19"/>
  <c r="K254" i="19"/>
  <c r="K253" i="19"/>
  <c r="K252" i="19"/>
  <c r="K251" i="19"/>
  <c r="K250" i="19"/>
  <c r="K249" i="19"/>
  <c r="K248" i="19"/>
  <c r="K247" i="19"/>
  <c r="K246" i="19"/>
  <c r="K245" i="19"/>
  <c r="K244" i="19"/>
  <c r="K243" i="19"/>
  <c r="K242" i="19"/>
  <c r="K241" i="19"/>
  <c r="K240" i="19"/>
  <c r="K239" i="19"/>
  <c r="K238" i="19"/>
  <c r="K237" i="19"/>
  <c r="K236" i="19"/>
  <c r="K235" i="19"/>
  <c r="K234" i="19"/>
  <c r="K233" i="19"/>
  <c r="K232" i="19"/>
  <c r="K231" i="19"/>
  <c r="K230" i="19"/>
  <c r="K229" i="19"/>
  <c r="K228" i="19"/>
  <c r="K227" i="19"/>
  <c r="K226" i="19"/>
  <c r="K225" i="19"/>
  <c r="K224" i="19"/>
  <c r="K223" i="19"/>
  <c r="K222" i="19"/>
  <c r="K221" i="19"/>
  <c r="K220" i="19"/>
  <c r="K219" i="19"/>
  <c r="K218" i="19"/>
  <c r="K217" i="19"/>
  <c r="K216" i="19"/>
  <c r="K215" i="19"/>
  <c r="K214" i="19"/>
  <c r="K213" i="19"/>
  <c r="K212" i="19"/>
  <c r="K211" i="19"/>
  <c r="K210" i="19"/>
  <c r="K209" i="19"/>
  <c r="K208" i="19"/>
  <c r="K207" i="19"/>
  <c r="K206" i="19"/>
  <c r="K205" i="19"/>
  <c r="K204" i="19"/>
  <c r="K203" i="19"/>
  <c r="K202" i="19"/>
  <c r="K201" i="19"/>
  <c r="K200" i="19"/>
  <c r="K199" i="19"/>
  <c r="K198" i="19"/>
  <c r="K197" i="19"/>
  <c r="K196" i="19"/>
  <c r="K195" i="19"/>
  <c r="K194" i="19"/>
  <c r="K193" i="19"/>
  <c r="K192" i="19"/>
  <c r="K191" i="19"/>
  <c r="K190" i="19"/>
  <c r="K189" i="19"/>
  <c r="K188" i="19"/>
  <c r="K187" i="19"/>
  <c r="K186" i="19"/>
  <c r="K185" i="19"/>
  <c r="K184" i="19"/>
  <c r="K183" i="19"/>
  <c r="K182" i="19"/>
  <c r="K181" i="19"/>
  <c r="K180" i="19"/>
  <c r="K179" i="19"/>
  <c r="K178" i="19"/>
  <c r="K177" i="19"/>
  <c r="K176" i="19"/>
  <c r="K175" i="19"/>
  <c r="K174" i="19"/>
  <c r="K173" i="19"/>
  <c r="K172" i="19"/>
  <c r="K171" i="19"/>
  <c r="K170" i="19"/>
  <c r="K169" i="19"/>
  <c r="K168" i="19"/>
  <c r="K167" i="19"/>
  <c r="K166" i="19"/>
  <c r="K165" i="19"/>
  <c r="K164" i="19"/>
  <c r="K163" i="19"/>
  <c r="K162" i="19"/>
  <c r="K161" i="19"/>
  <c r="K160" i="19"/>
  <c r="K159" i="19"/>
  <c r="K158" i="19"/>
  <c r="K157" i="19"/>
  <c r="K156" i="19"/>
  <c r="K155" i="19"/>
  <c r="K154" i="19"/>
  <c r="K153" i="19"/>
  <c r="K152" i="19"/>
  <c r="K151" i="19"/>
  <c r="K150" i="19"/>
  <c r="K149" i="19"/>
  <c r="K148" i="19"/>
  <c r="K147" i="19"/>
  <c r="K146" i="19"/>
  <c r="K145" i="19"/>
  <c r="K144" i="19"/>
  <c r="K143" i="19"/>
  <c r="K142" i="19"/>
  <c r="K141" i="19"/>
  <c r="K140" i="19"/>
  <c r="K139" i="19"/>
  <c r="K138" i="19"/>
  <c r="K137" i="19"/>
  <c r="K136" i="19"/>
  <c r="K135" i="19"/>
  <c r="K134" i="19"/>
  <c r="K133" i="19"/>
  <c r="K132" i="19"/>
  <c r="K131" i="19"/>
  <c r="K130" i="19"/>
  <c r="K129" i="19"/>
  <c r="K128" i="19"/>
  <c r="K127" i="19"/>
  <c r="K126" i="19"/>
  <c r="K125" i="19"/>
  <c r="K124" i="19"/>
  <c r="K123" i="19"/>
  <c r="K122" i="19"/>
  <c r="K121" i="19"/>
  <c r="K120" i="19"/>
  <c r="K119" i="19"/>
  <c r="K118" i="19"/>
  <c r="K117" i="19"/>
  <c r="K116" i="19"/>
  <c r="K115" i="19"/>
  <c r="K114" i="19"/>
  <c r="K113" i="19"/>
  <c r="K112" i="19"/>
  <c r="K111" i="19"/>
  <c r="K110" i="19"/>
  <c r="K109" i="19"/>
  <c r="K108" i="19"/>
  <c r="K107" i="19"/>
  <c r="K106" i="19"/>
  <c r="K105" i="19"/>
  <c r="K104" i="19"/>
  <c r="K103" i="19"/>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10" i="19"/>
  <c r="K9" i="19"/>
  <c r="K8" i="19"/>
  <c r="K7" i="19"/>
  <c r="K6" i="19"/>
  <c r="K5" i="19"/>
  <c r="K4" i="19"/>
  <c r="K3" i="19"/>
  <c r="K2" i="19"/>
  <c r="K338" i="10"/>
  <c r="K337" i="10"/>
  <c r="K336" i="10"/>
  <c r="K335" i="10"/>
  <c r="K334" i="10"/>
  <c r="K333" i="10"/>
  <c r="K332" i="10"/>
  <c r="K331" i="10"/>
  <c r="K330" i="10"/>
  <c r="K329" i="10"/>
  <c r="K328" i="10"/>
  <c r="K327" i="10"/>
  <c r="K326" i="10"/>
  <c r="K325" i="10"/>
  <c r="K324" i="10"/>
  <c r="K323" i="10"/>
  <c r="K322" i="10"/>
  <c r="K321" i="10"/>
  <c r="K320" i="10"/>
  <c r="K319" i="10"/>
  <c r="K318" i="10"/>
  <c r="K317" i="10"/>
  <c r="K316" i="10"/>
  <c r="K315" i="10"/>
  <c r="K314" i="10"/>
  <c r="K313" i="10"/>
  <c r="K312" i="10"/>
  <c r="K311" i="10"/>
  <c r="K310" i="10"/>
  <c r="K309" i="10"/>
  <c r="K308" i="10"/>
  <c r="K307" i="10"/>
  <c r="K306" i="10"/>
  <c r="K305" i="10"/>
  <c r="K304" i="10"/>
  <c r="K303" i="10"/>
  <c r="K302" i="10"/>
  <c r="K301" i="10"/>
  <c r="K300" i="10"/>
  <c r="K299" i="10"/>
  <c r="K298" i="10"/>
  <c r="K297" i="10"/>
  <c r="K296" i="10"/>
  <c r="K295" i="10"/>
  <c r="K294" i="10"/>
  <c r="K293" i="10"/>
  <c r="K292" i="10"/>
  <c r="K291" i="10"/>
  <c r="K290" i="10"/>
  <c r="K289" i="10"/>
  <c r="K288" i="10"/>
  <c r="K287" i="10"/>
  <c r="K286" i="10"/>
  <c r="K285" i="10"/>
  <c r="K284" i="10"/>
  <c r="K283" i="10"/>
  <c r="K282" i="10"/>
  <c r="K281" i="10"/>
  <c r="K280" i="10"/>
  <c r="K279" i="10"/>
  <c r="K278" i="10"/>
  <c r="K277" i="10"/>
  <c r="K276" i="10"/>
  <c r="K275" i="10"/>
  <c r="K274" i="10"/>
  <c r="K273" i="10"/>
  <c r="K272" i="10"/>
  <c r="K271" i="10"/>
  <c r="K270" i="10"/>
  <c r="K269" i="10"/>
  <c r="K268" i="10"/>
  <c r="K267" i="10"/>
  <c r="K266" i="10"/>
  <c r="K265" i="10"/>
  <c r="K264" i="10"/>
  <c r="K263" i="10"/>
  <c r="K262" i="10"/>
  <c r="K261" i="10"/>
  <c r="K260" i="10"/>
  <c r="K259" i="10"/>
  <c r="K258" i="10"/>
  <c r="K257" i="10"/>
  <c r="K256" i="10"/>
  <c r="K255" i="10"/>
  <c r="K254" i="10"/>
  <c r="K253" i="10"/>
  <c r="K252" i="10"/>
  <c r="K251" i="10"/>
  <c r="K250" i="10"/>
  <c r="K249" i="10"/>
  <c r="K248" i="10"/>
  <c r="K247" i="10"/>
  <c r="K246" i="10"/>
  <c r="K245" i="10"/>
  <c r="K244" i="10"/>
  <c r="K243" i="10"/>
  <c r="K242" i="10"/>
  <c r="K241" i="10"/>
  <c r="K240" i="10"/>
  <c r="K239" i="10"/>
  <c r="K238" i="10"/>
  <c r="K237" i="10"/>
  <c r="K236" i="10"/>
  <c r="K235" i="10"/>
  <c r="K234" i="10"/>
  <c r="K233" i="10"/>
  <c r="K232" i="10"/>
  <c r="K231" i="10"/>
  <c r="K230" i="10"/>
  <c r="K229" i="10"/>
  <c r="K228" i="10"/>
  <c r="K227" i="10"/>
  <c r="K226" i="10"/>
  <c r="K225" i="10"/>
  <c r="K224" i="10"/>
  <c r="K223" i="10"/>
  <c r="K222" i="10"/>
  <c r="K221" i="10"/>
  <c r="K220" i="10"/>
  <c r="K219" i="10"/>
  <c r="K218" i="10"/>
  <c r="K217" i="10"/>
  <c r="K216" i="10"/>
  <c r="K215" i="10"/>
  <c r="K214" i="10"/>
  <c r="K213" i="10"/>
  <c r="K212" i="10"/>
  <c r="K211" i="10"/>
  <c r="K210" i="10"/>
  <c r="K209" i="10"/>
  <c r="K208" i="10"/>
  <c r="K207" i="10"/>
  <c r="K206" i="10"/>
  <c r="K205" i="10"/>
  <c r="K204" i="10"/>
  <c r="K203" i="10"/>
  <c r="K202" i="10"/>
  <c r="K201"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K2" i="10"/>
  <c r="D21" i="22"/>
  <c r="D20" i="22"/>
  <c r="D18" i="22"/>
  <c r="D17" i="22"/>
  <c r="D16" i="22"/>
  <c r="D19" i="22"/>
</calcChain>
</file>

<file path=xl/sharedStrings.xml><?xml version="1.0" encoding="utf-8"?>
<sst xmlns="http://schemas.openxmlformats.org/spreadsheetml/2006/main" count="11919" uniqueCount="3190">
  <si>
    <t>Line</t>
  </si>
  <si>
    <t>Part Code</t>
  </si>
  <si>
    <t>Short Description</t>
  </si>
  <si>
    <t>Subgroup 1</t>
  </si>
  <si>
    <t>Subgroup 2</t>
  </si>
  <si>
    <t>Subgroup 3</t>
  </si>
  <si>
    <t>Long Description</t>
  </si>
  <si>
    <t>price_id</t>
  </si>
  <si>
    <t>part_price</t>
  </si>
  <si>
    <t>Contact factory for Duplex Strainer Pricing.</t>
  </si>
  <si>
    <t>Y STRAINER</t>
  </si>
  <si>
    <t>YS12I0025</t>
  </si>
  <si>
    <t>0.25 YS12-CI</t>
  </si>
  <si>
    <t>CAST IRON</t>
  </si>
  <si>
    <t>250</t>
  </si>
  <si>
    <t>THREADED</t>
  </si>
  <si>
    <t>1/4 YS12-CI CAST IRON 250# THREADED END Y STRAINER</t>
  </si>
  <si>
    <t>YS-CI</t>
  </si>
  <si>
    <t>YS12I0038</t>
  </si>
  <si>
    <t>0.375 YS12-CI</t>
  </si>
  <si>
    <t>3/8 YS12-CI CAST IRON 250# THREADED END Y STRAINER</t>
  </si>
  <si>
    <t>YS12I0050</t>
  </si>
  <si>
    <t>0.5 YS12-CI</t>
  </si>
  <si>
    <t>1/2 YS12-CI CAST IRON 250#  THREADED END Y STRAINER</t>
  </si>
  <si>
    <t>YS12I0075</t>
  </si>
  <si>
    <t>0.75 YS12-CI</t>
  </si>
  <si>
    <t>3/4 YS12-CI CAST IRON 250# THREADED END Y STRAINER</t>
  </si>
  <si>
    <t>YS12I0100</t>
  </si>
  <si>
    <t>1.0 YS12-CI</t>
  </si>
  <si>
    <t>1 YS12-CI CAST IRON 250# THREADED END Y STRAINER</t>
  </si>
  <si>
    <t>YS12I0125</t>
  </si>
  <si>
    <t>1.25 YS12-CI</t>
  </si>
  <si>
    <t>1 1/4 YS12-CI CAST IRON 250# THREADED END Y STRAINER</t>
  </si>
  <si>
    <t>YS12I0150</t>
  </si>
  <si>
    <t>1.5 YS12-CI</t>
  </si>
  <si>
    <t>1 1/2 YS12-CI CAST IRON 250# THREADED END Y STRAINER</t>
  </si>
  <si>
    <t>YS12I0200</t>
  </si>
  <si>
    <t>2.0 YS12-CI</t>
  </si>
  <si>
    <t>2 YS12-CI CAST IRON 250#  THREADED END Y STRAINER</t>
  </si>
  <si>
    <t>YS12I0250</t>
  </si>
  <si>
    <t>2.5 YS12-CI</t>
  </si>
  <si>
    <t>2 1/2 YS12-CI CAST IRON 250# THREADED END Y STRAINER</t>
  </si>
  <si>
    <t>YS12I0300</t>
  </si>
  <si>
    <t>3.0 YS12-CI</t>
  </si>
  <si>
    <t>3 YS12-CI CAST IRON 250# THREADED END Y STRAINER</t>
  </si>
  <si>
    <t>YS52AB0025</t>
  </si>
  <si>
    <t>0.25 YS52-AB</t>
  </si>
  <si>
    <t>ALUMINUM BRONZE</t>
  </si>
  <si>
    <t>1/4 YS52-AB ALUMINUM BRONZE 250# THREADED END Y STRAINER</t>
  </si>
  <si>
    <t>YS-BZ</t>
  </si>
  <si>
    <t>YS52AB0038</t>
  </si>
  <si>
    <t>0.375 YS52-AB</t>
  </si>
  <si>
    <t>3/8 YS52-AB ALUMINUM BRONZE 250# THREADED END Y STRAINER</t>
  </si>
  <si>
    <t>YS52AB0050</t>
  </si>
  <si>
    <t>0.5 YS52-AB</t>
  </si>
  <si>
    <t>1/2 YS52-AB ALUMINUM BRONZE 250# THREADED END Y STRAINER</t>
  </si>
  <si>
    <t>YS52AB0075</t>
  </si>
  <si>
    <t>0.75 YS52-AB</t>
  </si>
  <si>
    <t>3/4 YS52-AB ALUMINUM BRONZE 250# THREADED END Y STRAINER</t>
  </si>
  <si>
    <t>YS52AB0100</t>
  </si>
  <si>
    <t>1.0 YS52-AB</t>
  </si>
  <si>
    <t>1 YS52-AB ALUMINUM BRONZE 250# THREADED END Y STRAINER</t>
  </si>
  <si>
    <t>YS52AB0125</t>
  </si>
  <si>
    <t>1.25 YS52-AB</t>
  </si>
  <si>
    <t>1-1/4  YS52-AB ALUMINUM BRONZE 250# THREADED END Y STRAINER</t>
  </si>
  <si>
    <t>YS52AB0150</t>
  </si>
  <si>
    <t>1.50 YS52-AB</t>
  </si>
  <si>
    <t>1-1/2  YS52-AB ALUMINUM BRONZE 250# THREADED END Y STRAINER</t>
  </si>
  <si>
    <t>YS52AB0200</t>
  </si>
  <si>
    <t>2.0 YS52-AB</t>
  </si>
  <si>
    <t>2 YS52-AB ALUMINUM BRONZE 250# THREADED END Y STRAINER</t>
  </si>
  <si>
    <t>YS52AB0250</t>
  </si>
  <si>
    <t>2.5 YS52-AB</t>
  </si>
  <si>
    <t>2-1/2 YS52-AB ALUMINUM BRONZE 250# THREADED END Y STRAINER</t>
  </si>
  <si>
    <t>YS52AB0300</t>
  </si>
  <si>
    <t>3.0 YS52-AB</t>
  </si>
  <si>
    <t>3 YS52-AB ALUMINUM BRONZE 250# THREADED END Y STRAINER</t>
  </si>
  <si>
    <t>YS54AB0200</t>
  </si>
  <si>
    <t>2.0 YS54-AB</t>
  </si>
  <si>
    <t>150</t>
  </si>
  <si>
    <t>FLANGED</t>
  </si>
  <si>
    <t>2 YS54-AB CAST ALUMINUM BRONZE 150# FLANGED END Y STRAINER,_x0003_ ASTM B148</t>
  </si>
  <si>
    <t>YS54AB0250</t>
  </si>
  <si>
    <t>2.5 YS54-AB</t>
  </si>
  <si>
    <t>2 1/2 YS54-AB CAST ALUMINUM BRONZE 150# FLANGED END Y_x0003_ STRAINER, ASTM B148</t>
  </si>
  <si>
    <t>YS54AB0300</t>
  </si>
  <si>
    <t>3.0 YS54-AB</t>
  </si>
  <si>
    <t>3 YS54-AB CAST ALUMINUM BRONZE 150# FLANGED END Y STRAINER,_x0003_ ASTM B148</t>
  </si>
  <si>
    <t>YS54AB0400</t>
  </si>
  <si>
    <t>4.0 YS54-AB</t>
  </si>
  <si>
    <t>4 YS54-AB CAST ALUMINUM BRONZE 150# FLANGED END Y STRAINER,_x0003_ ASTM B148</t>
  </si>
  <si>
    <t>YS54AB0600</t>
  </si>
  <si>
    <t>6.0 YS54-AB</t>
  </si>
  <si>
    <t>6 YS54-AB CAST ALUMINUM BRONZE 150# FLANGED END Y STRAINER,_x0003_ ASTM B148</t>
  </si>
  <si>
    <t>YS55BZ0025</t>
  </si>
  <si>
    <t>0.25 YS55-BZ</t>
  </si>
  <si>
    <t>BRONZE</t>
  </si>
  <si>
    <t>125</t>
  </si>
  <si>
    <t>1/4 YS55-BZ CAST BRONZE 125# THREADED END Y STRAINER</t>
  </si>
  <si>
    <t>YS55BZ0038</t>
  </si>
  <si>
    <t>0.375 YS55-BZ</t>
  </si>
  <si>
    <t>3/8 YS55-BZ CAST BRONZE 125# THREADED END Y STRAINER</t>
  </si>
  <si>
    <t>YS55BZ0050</t>
  </si>
  <si>
    <t>0.5 YS55-BZ</t>
  </si>
  <si>
    <t>1/2 YS55-BZ CAST BRONZE 125# THREADED END Y STRAINER</t>
  </si>
  <si>
    <t>YS55BZ0075</t>
  </si>
  <si>
    <t>0.75 YS55-BZ</t>
  </si>
  <si>
    <t>3/4 YS55-BZ CAST BRONZE 125# THREADED END Y STRAINER</t>
  </si>
  <si>
    <t>YS55BZ0100</t>
  </si>
  <si>
    <t>1.0 YS55-BZ</t>
  </si>
  <si>
    <t>1 YS55-BZ CAST BRONZE 125# THREADED END Y STRAINER</t>
  </si>
  <si>
    <t>YS55BZ0125</t>
  </si>
  <si>
    <t>1.25 YS55-BZ</t>
  </si>
  <si>
    <t>1 1/4 YS55-BZ CAST BRONZE 125# THREADED END Y STRAINER</t>
  </si>
  <si>
    <t>YS55BZ0150</t>
  </si>
  <si>
    <t>1.5 YS55-BZ</t>
  </si>
  <si>
    <t>1 1/2 YS55-BZ CAST BRONZE 125# THREADED END Y STRAINER</t>
  </si>
  <si>
    <t>YS55BZ0200</t>
  </si>
  <si>
    <t>2.0 YS55-BZ</t>
  </si>
  <si>
    <t>2 YS55-BZ CAST BRONZE 125# THREADED END Y STRAINER</t>
  </si>
  <si>
    <t>YS55BZ0250</t>
  </si>
  <si>
    <t>2.5 YS55-BZ</t>
  </si>
  <si>
    <t>2 1/2  YS55-BZ CAST BRONZE 125# THREADED END Y STRAINER</t>
  </si>
  <si>
    <t>YS55BZ0300</t>
  </si>
  <si>
    <t>3.0 YS55-BZ</t>
  </si>
  <si>
    <t>3 YS55-BZ CAST BRONZE 125# THREADED END Y STRAINER</t>
  </si>
  <si>
    <t>YS56BZ0025</t>
  </si>
  <si>
    <t>0.25 YS56-BZ</t>
  </si>
  <si>
    <t>SOLDER</t>
  </si>
  <si>
    <t>1/4 YS56-BZ CAST BRONZE 125# SOLDER END Y STRAINER</t>
  </si>
  <si>
    <t>YS56BZ0038</t>
  </si>
  <si>
    <t>0.375 YS56-BZ</t>
  </si>
  <si>
    <t>3/8 YS56-BZ CAST BRONZE 125# SOLDER ENDS Y STRAINER</t>
  </si>
  <si>
    <t>YS56BZ0050</t>
  </si>
  <si>
    <t>0.5 YS56-BZ</t>
  </si>
  <si>
    <t>1/2 YS56-BZ CAST BRONZE 125# SOLDER END Y STRAINER</t>
  </si>
  <si>
    <t>YS56BZ0075</t>
  </si>
  <si>
    <t>0.75 YS56-BZ</t>
  </si>
  <si>
    <t>3/4 YS56-BZ CAST BRONZE 125# SOLDER ENDS Y STRAINER</t>
  </si>
  <si>
    <t>YS56BZ0100</t>
  </si>
  <si>
    <t>1.0 YS56-BZ</t>
  </si>
  <si>
    <t>1 YS56-BZ CAST BRONZE 125# SOLDER END Y STRAINER</t>
  </si>
  <si>
    <t>YS56BZ0125</t>
  </si>
  <si>
    <t>1.25 YS56-BZ</t>
  </si>
  <si>
    <t>1 1/4 YS56-BZ CAST BRONZE 125# SOLDER END Y STRAINERS</t>
  </si>
  <si>
    <t>YS56BZ0150</t>
  </si>
  <si>
    <t>1.5 YS56-BZ</t>
  </si>
  <si>
    <t>1 1/2 YS56-BZ CAST BRONZE 125# SOLDER END Y STRAINER</t>
  </si>
  <si>
    <t>YS56BZ0200</t>
  </si>
  <si>
    <t>2.0 YS56-BZ</t>
  </si>
  <si>
    <t>2 YS56-BZ CAST BRONZE 125# SOLDER END Y STRAINER</t>
  </si>
  <si>
    <t>YS56BZ0250</t>
  </si>
  <si>
    <t>2.5 YS56-BZ</t>
  </si>
  <si>
    <t>2 1/2 YS56-BZ CAST BRONZE 125# SOLDER ENDS Y STRAINER</t>
  </si>
  <si>
    <t>YS56BZ0300</t>
  </si>
  <si>
    <t>3.0 YS56-BZ</t>
  </si>
  <si>
    <t>3 YS56-BZ CAST BRONZE 125# SOLDER END Y STRAINER</t>
  </si>
  <si>
    <t>YS58I0200</t>
  </si>
  <si>
    <t>2.0 YS58-CI</t>
  </si>
  <si>
    <t>2 YS58-CI CAST IRON 125# FLANGED END Y STRAINER</t>
  </si>
  <si>
    <t>YS58I0250</t>
  </si>
  <si>
    <t>2.5 YS58-CI</t>
  </si>
  <si>
    <t>2 1/2 YS58-CI CAST IRON 125# FLANGED END Y STRAINER</t>
  </si>
  <si>
    <t>YS58I0300</t>
  </si>
  <si>
    <t>3.0 YS58-CI</t>
  </si>
  <si>
    <t>3 YS58-CI CAST IRON 125# FLANGED END Y STRAINER</t>
  </si>
  <si>
    <t>YS58I0400</t>
  </si>
  <si>
    <t>4.0 YS58-CI</t>
  </si>
  <si>
    <t>4 YS58-CI CAST IRON 125# FLANGED END Y STRAINER</t>
  </si>
  <si>
    <t>YS58I0500</t>
  </si>
  <si>
    <t>5.0 YS58-CI</t>
  </si>
  <si>
    <t>5 YS58-CI CAST IRON 125#  FLANGED END Y STRAINER</t>
  </si>
  <si>
    <t>YS58I0600</t>
  </si>
  <si>
    <t>6.0 YS58-CI</t>
  </si>
  <si>
    <t>6 YS58-CI CAST IRON 125# FLANGED END Y STRAINER</t>
  </si>
  <si>
    <t>YS58I0800</t>
  </si>
  <si>
    <t>8.0 YS58-CI</t>
  </si>
  <si>
    <t>8 YS58-CI CAST IRON 125# FLANGED END Y STRAINER</t>
  </si>
  <si>
    <t>YS58I1000</t>
  </si>
  <si>
    <t>10.0 YS58-CI</t>
  </si>
  <si>
    <t>10 YS58-CI CAST IRON 125# FLANGED END Y STRAINER</t>
  </si>
  <si>
    <t>YS58I1200</t>
  </si>
  <si>
    <t>12.0 YS58-CI</t>
  </si>
  <si>
    <t>12 YS58-CI CAST IRON 125# FLANGED END Y STRAINER</t>
  </si>
  <si>
    <t>YS58I1400</t>
  </si>
  <si>
    <t>14.0 YS58-CI</t>
  </si>
  <si>
    <t>14 YS58-CI CAST IRON 125# FLANGED END Y STRAINER</t>
  </si>
  <si>
    <t>YS59I0200</t>
  </si>
  <si>
    <t>2.0 YS59-CI</t>
  </si>
  <si>
    <t>2 YS59-CI CAST IRON 250# FLANGED Y STRAINER</t>
  </si>
  <si>
    <t>YS59I0250</t>
  </si>
  <si>
    <t>2.5 YS59-CI</t>
  </si>
  <si>
    <t>2 1/2 YS59-CI CAST IRON 250# FLANGED END Y STRAINER</t>
  </si>
  <si>
    <t>YS59I0300</t>
  </si>
  <si>
    <t>3.0 YS59-CI</t>
  </si>
  <si>
    <t>3 YS59-CI CAST IRON 250# FLANGED END Y STRAINER</t>
  </si>
  <si>
    <t>YS59I0400</t>
  </si>
  <si>
    <t>4.0 YS59-CI</t>
  </si>
  <si>
    <t>4 YS59-CI CAST IRON 250# FLANGED END Y STRAINER</t>
  </si>
  <si>
    <t>YS59I0500</t>
  </si>
  <si>
    <t>5.0 YS59-CI</t>
  </si>
  <si>
    <t>5 YS59-CI CAST IRON 250# FLANGED END Y STRAINER</t>
  </si>
  <si>
    <t>YS59I0600</t>
  </si>
  <si>
    <t>6.0 YS59-CI</t>
  </si>
  <si>
    <t>6 YS59-CI CAST IRON 250# FLANGED END Y STRAINER</t>
  </si>
  <si>
    <t>YS59I0800</t>
  </si>
  <si>
    <t>8.0 YS59-CI</t>
  </si>
  <si>
    <t>8 YS59-CI CAST IRON 250# FLANGED END Y STRAINER</t>
  </si>
  <si>
    <t>YS59I1000</t>
  </si>
  <si>
    <t>10.0 YS59-CI</t>
  </si>
  <si>
    <t>10 YS59-CI CAST IRON 250# FLANGED END Y STRAINER</t>
  </si>
  <si>
    <t>YS59I1200</t>
  </si>
  <si>
    <t>12.0 YS59-CI</t>
  </si>
  <si>
    <t>12 YS59-CI CAST IRON 250# FLANGED END Y STRAINER</t>
  </si>
  <si>
    <t>YS61C0050</t>
  </si>
  <si>
    <t>0.5 YS61-CS</t>
  </si>
  <si>
    <t>CARBON STEEL</t>
  </si>
  <si>
    <t>1/2 YS61-CS CARBON STEEL 150# FLANGED END Y STRAINER</t>
  </si>
  <si>
    <t>YS-CS</t>
  </si>
  <si>
    <t>YS61C0075</t>
  </si>
  <si>
    <t>0.75 YS61-CS</t>
  </si>
  <si>
    <t>3/4 YS61-CS CARBON STEEL 150# FLANGED END  Y STRAINER</t>
  </si>
  <si>
    <t>YS61C0100</t>
  </si>
  <si>
    <t>1.0 YS61-CS</t>
  </si>
  <si>
    <t>1 YS61-CS CARBON STEEL 150#  FLANGED END Y STRAINER</t>
  </si>
  <si>
    <t>YS61C0125</t>
  </si>
  <si>
    <t>1.25 YS61-CS</t>
  </si>
  <si>
    <t>1 1/4 YS61-CS CARBON STEEL 150# FLANGED END Y STRAINER</t>
  </si>
  <si>
    <t>YS61C0150</t>
  </si>
  <si>
    <t>1.5 YS61-CS</t>
  </si>
  <si>
    <t>1 1/2 YS61-CS CARBON STEEL 150# FLANGED END Y STRAINER</t>
  </si>
  <si>
    <t>YS61C0200</t>
  </si>
  <si>
    <t>2.0 YS61-CS</t>
  </si>
  <si>
    <t>2 YS61-CS CARBON STEEL 150#  FLANGED END Y STRAINER</t>
  </si>
  <si>
    <t>YS61C0250</t>
  </si>
  <si>
    <t>2.5 YS61-CS</t>
  </si>
  <si>
    <t>2 1/2 YS61-CS CARBON STEEL 150#  FLANGED END Y STRAINER</t>
  </si>
  <si>
    <t>YS61C0300</t>
  </si>
  <si>
    <t>3.0 YS61-CS</t>
  </si>
  <si>
    <t>3 YS61-CS CARBON STEEL 150# FLANGED END Y STRAINER</t>
  </si>
  <si>
    <t>YS61C0400</t>
  </si>
  <si>
    <t>4.0 YS61-CS</t>
  </si>
  <si>
    <t>4 YS61-CS CARBON STEEL 150#  FLANGED END  Y STRAINER</t>
  </si>
  <si>
    <t>YS61C0500</t>
  </si>
  <si>
    <t>5.0 YS61-CS</t>
  </si>
  <si>
    <t>5 YS61-CS CARBON STEEL 150# FLANGED END Y STRAINER</t>
  </si>
  <si>
    <t>YS61C0600</t>
  </si>
  <si>
    <t>6.0 YS61-CS</t>
  </si>
  <si>
    <t>6 YS61-CS CARBON STEEL 150#  FLANGED END Y STRAINER</t>
  </si>
  <si>
    <t>YS61C0800</t>
  </si>
  <si>
    <t>8.0 YS61-CS</t>
  </si>
  <si>
    <t>8 YS61-CS CARBON STEEL 150# FLANGED END Y STRAINER</t>
  </si>
  <si>
    <t>YS61C1000</t>
  </si>
  <si>
    <t>10.0 YS61-CS</t>
  </si>
  <si>
    <t>10  YS61-CS CARBON STEEL 150# FLANGED END Y STRAINER</t>
  </si>
  <si>
    <t>YS61C1200</t>
  </si>
  <si>
    <t>12.0 YS61-CS</t>
  </si>
  <si>
    <t>12 YS61-CS CARBON STEEL 150#  FLANGED END Y STAINER</t>
  </si>
  <si>
    <t>YS61S0050</t>
  </si>
  <si>
    <t>0.5 YS61-SS</t>
  </si>
  <si>
    <t>STAINLESS STEEL</t>
  </si>
  <si>
    <t>1/2 YS61-SS STAINLESS STEEL 150# FLANGED END Y STRAINER</t>
  </si>
  <si>
    <t>YS-SS</t>
  </si>
  <si>
    <t>YS61S0075</t>
  </si>
  <si>
    <t>0.75 YS61-SS</t>
  </si>
  <si>
    <t>3/4 YS61-SS STAINLESS STEEL 150# FLANGED END Y STRAINER</t>
  </si>
  <si>
    <t>YS61S0100</t>
  </si>
  <si>
    <t>1.0 YS61-SS</t>
  </si>
  <si>
    <t>1 YS61-SS STAINLESS STEEL 150# FLANGED END Y STRAINER</t>
  </si>
  <si>
    <t>YS61S0125</t>
  </si>
  <si>
    <t>1.25 YS61-SS</t>
  </si>
  <si>
    <t>1 1/4 YS61-SS STAINLESS STEEL 150# FLANGED END Y STRAINER</t>
  </si>
  <si>
    <t>YS61S0150</t>
  </si>
  <si>
    <t>1.5 YS61-SS</t>
  </si>
  <si>
    <t>1 1/2 YS61-STAINLESS STEEL 150# FLANGED END Y STRAINER</t>
  </si>
  <si>
    <t>YS61S0200</t>
  </si>
  <si>
    <t>2.0 YS61-SS</t>
  </si>
  <si>
    <t>2 YS61-SS STAINLESS STEEL 150# FLANGED Y STRAINER</t>
  </si>
  <si>
    <t>YS61S0250</t>
  </si>
  <si>
    <t>2.5 YS61-SS</t>
  </si>
  <si>
    <t>2 1/2 YS61-SS STAINLESS STEEL 150# FLANGED END Y STRAINER</t>
  </si>
  <si>
    <t>YS61S0300</t>
  </si>
  <si>
    <t>3.0 YS61-SS</t>
  </si>
  <si>
    <t>3 YS61-SS STAINLESS STEEL 150# FLANGED END Y STRAINER</t>
  </si>
  <si>
    <t>YS61S0400</t>
  </si>
  <si>
    <t>4.0 YS61-SS</t>
  </si>
  <si>
    <t>4 YS61-SS STAINLESS STEEL 150#  FLANGED END Y STRAINER</t>
  </si>
  <si>
    <t>YS61S0500</t>
  </si>
  <si>
    <t>5.0 YS61-SS</t>
  </si>
  <si>
    <t>5 YS61-SS STAINLESS STEEL 150# FLANGED END Y STRAINER</t>
  </si>
  <si>
    <t>YS61S0600</t>
  </si>
  <si>
    <t>6.0 YS61-SS</t>
  </si>
  <si>
    <t>6 YS61-SS STAINLESS STEEL 150# FLANGED  END Y STRAINER</t>
  </si>
  <si>
    <t>YS61S0800</t>
  </si>
  <si>
    <t>8.0 YS61-SS</t>
  </si>
  <si>
    <t>8 YS61-SS STAINLESS STEEL 150# FLANGED END Y STRAINER</t>
  </si>
  <si>
    <t>YS61S1000</t>
  </si>
  <si>
    <t>10.0 YS61-SS</t>
  </si>
  <si>
    <t>10 YS61-SS STAINLESS STEEL 150# FLANGED END Y STRAINER</t>
  </si>
  <si>
    <t>YS61S1200</t>
  </si>
  <si>
    <t>12.0 YS61-SS</t>
  </si>
  <si>
    <t>12 YS61-SS STAINLESS STEEL 150# FLANGED END Y STRAINER</t>
  </si>
  <si>
    <t>YS62C0050</t>
  </si>
  <si>
    <t>0.5 YS62-CS</t>
  </si>
  <si>
    <t>300</t>
  </si>
  <si>
    <t>1/2 YS62-CS CARBON STEEL 300# FLANGED END Y STRAINER</t>
  </si>
  <si>
    <t>YS62C0075</t>
  </si>
  <si>
    <t>0.75 YS62-CS</t>
  </si>
  <si>
    <t>3/4 YS62-CS  CARBON STEEL 300# FLANGED END Y STRAINER</t>
  </si>
  <si>
    <t>YS62C0100</t>
  </si>
  <si>
    <t>1.0 YS62-CS</t>
  </si>
  <si>
    <t>1 YS62-CS CARBON STEEL 300# FLANGED END Y STRAINER</t>
  </si>
  <si>
    <t>YS62C0125</t>
  </si>
  <si>
    <t>1.25 YS62-CS</t>
  </si>
  <si>
    <t>1 1/4 YS62-CS CARBON STEEL 300# FLANGED END Y STRAINER</t>
  </si>
  <si>
    <t>YS62C0150</t>
  </si>
  <si>
    <t>1.5 YS62-CS</t>
  </si>
  <si>
    <t>1 1/2 YS62-CS CARBON STEEL 300# FLANGED END Y STRAINER</t>
  </si>
  <si>
    <t>YS62C0200</t>
  </si>
  <si>
    <t>2.0 YS62-CS</t>
  </si>
  <si>
    <t>2 YS62-CS CARBON STEEL 300# FLANGED END Y STRAINER</t>
  </si>
  <si>
    <t>YS62C0250</t>
  </si>
  <si>
    <t>2.5 YS62-CS</t>
  </si>
  <si>
    <t>2 1/2 YS62-CS CARBON STEEL 300# FLANGED END Y STRAINER</t>
  </si>
  <si>
    <t>YS62C0300</t>
  </si>
  <si>
    <t>3.0 YS62-CS</t>
  </si>
  <si>
    <t>3 YS62-CS CARBON STEEL 300# FLANGED END Y STRAINER</t>
  </si>
  <si>
    <t>YS62C0400</t>
  </si>
  <si>
    <t>4.0 YS62-CS</t>
  </si>
  <si>
    <t>4 YS62-CS CARBON STEEL 300# FLANGED END Y STRAINER</t>
  </si>
  <si>
    <t>YS62C0500</t>
  </si>
  <si>
    <t>5.0 YS62-CS</t>
  </si>
  <si>
    <t>5 YS62-CS CARBON STEEL 300# FLANGED END Y STRAINER</t>
  </si>
  <si>
    <t>YS62C0600</t>
  </si>
  <si>
    <t>6.0 YS62-CS</t>
  </si>
  <si>
    <t>6 YS62-CS CARBON STEEL 300# FLANGED END Y STRAINER</t>
  </si>
  <si>
    <t>YS62C0800</t>
  </si>
  <si>
    <t>8.0 YS62-CS</t>
  </si>
  <si>
    <t>8 YS62-CS CARBON STEEL 300# FLANGED END Y STRAINER</t>
  </si>
  <si>
    <t>YS62C1000</t>
  </si>
  <si>
    <t>10.0 YS62-CS</t>
  </si>
  <si>
    <t>10 YS62-CS CARBON STEEL 300# FLANGED END Y STRAINER</t>
  </si>
  <si>
    <t>YS62C1200</t>
  </si>
  <si>
    <t>12.0 YS62-CS</t>
  </si>
  <si>
    <t>12 YS62-CS CARBON STEEL 300# FLANGED  END Y STRAINER</t>
  </si>
  <si>
    <t>YS62S0050</t>
  </si>
  <si>
    <t>0.5 YS62-SS</t>
  </si>
  <si>
    <t>1/2 YS62-SS STAINLESS STEEL  300# FLANGED Y STRAINER</t>
  </si>
  <si>
    <t>YS62S0075</t>
  </si>
  <si>
    <t>0.75 YS62-SS</t>
  </si>
  <si>
    <t>3/4 YS62-SS STAINLESS STEEL 300# FLANGED END Y STRAINER</t>
  </si>
  <si>
    <t>YS62S0100</t>
  </si>
  <si>
    <t>1.0 YS62-SS</t>
  </si>
  <si>
    <t>1 YS62-SS STAINLESS STEEL 300# FLANGED END Y STRAINER</t>
  </si>
  <si>
    <t>YS62S0125</t>
  </si>
  <si>
    <t>1.25 YS62-SS</t>
  </si>
  <si>
    <t>1 1/4 YS62-SS STAINLESS STEEL 300# FLANGED END Y STRAINER</t>
  </si>
  <si>
    <t>YS62S0150</t>
  </si>
  <si>
    <t>1.5 YS62-SS</t>
  </si>
  <si>
    <t>1 1/2 YS62-SS STAINLESS STEEL 300# FLANGED END Y STRAINER</t>
  </si>
  <si>
    <t>YS62S0200</t>
  </si>
  <si>
    <t>2.0 YS62-SS</t>
  </si>
  <si>
    <t>2 YS62-SS STAINLESS STEEL 300# FLANGED END Y STRAINER</t>
  </si>
  <si>
    <t>YS62S0250</t>
  </si>
  <si>
    <t>2.5 YS62-SS</t>
  </si>
  <si>
    <t>2 1/2 YS62-SS STAINLESS STEEL 300# FLANGED END Y STRAINER</t>
  </si>
  <si>
    <t>YS62S0300</t>
  </si>
  <si>
    <t>3.0 YS62-SS</t>
  </si>
  <si>
    <t>3 YS62-SS STAINLESS STEEL  300# FLANGED END Y STRAINER</t>
  </si>
  <si>
    <t>YS62S0400</t>
  </si>
  <si>
    <t>4.0 YS62-SS</t>
  </si>
  <si>
    <t>4 YS62-SS STAINLESS STEEL 300# FLANGED END Y STRAINER</t>
  </si>
  <si>
    <t>YS62S0500</t>
  </si>
  <si>
    <t>5.0 YS62-SS</t>
  </si>
  <si>
    <t>5 YS62-SS STAINLESS STEEL 300# FLANGED END Y STRAINER</t>
  </si>
  <si>
    <t>YS62S0600</t>
  </si>
  <si>
    <t>6.0 YS62-SS</t>
  </si>
  <si>
    <t>6 YS62-SS STAINLESS STEEL 300# FLANGED END Y STRAINER</t>
  </si>
  <si>
    <t>YS62S0800</t>
  </si>
  <si>
    <t>8.0 YS62-SS</t>
  </si>
  <si>
    <t>8 YS62-SS STAINLESS STEEL 300# FLANGED END Y STRAINER</t>
  </si>
  <si>
    <t>YS63C0200</t>
  </si>
  <si>
    <t>2.0 YS63-CS</t>
  </si>
  <si>
    <t>BUTT WELD</t>
  </si>
  <si>
    <t>2 YS63-CS CARBON STEEL 150#/300# BUTT WELD END Y STRAINER</t>
  </si>
  <si>
    <t>YS63C0250</t>
  </si>
  <si>
    <t>2.5 YS63-CS</t>
  </si>
  <si>
    <t>2 1/2 YS63-CS CARBON STEEL 150/300# BUTT WELD END Y STRAINER</t>
  </si>
  <si>
    <t>YS63C0300</t>
  </si>
  <si>
    <t>3.0 YS63-CS</t>
  </si>
  <si>
    <t>3 YS63-CS CARBON STEEL 150/300# BUTT WELD END Y STRAINER</t>
  </si>
  <si>
    <t>YS63C0400</t>
  </si>
  <si>
    <t>4.0 YS63-CS</t>
  </si>
  <si>
    <t>4 YS63-CS CARBON STEEL 150/300# BUTT WELD END Y STRAINER</t>
  </si>
  <si>
    <t>YS63C0500</t>
  </si>
  <si>
    <t>5.0 YS63-CS</t>
  </si>
  <si>
    <t>5 YS63-CS CARBON STEEL 150/300# BUTT WELD END Y STRAINER</t>
  </si>
  <si>
    <t>YS63C0600</t>
  </si>
  <si>
    <t>6.0 YS63-CS</t>
  </si>
  <si>
    <t>6 YS63-CS CARBON STEEL 150/300# BUTT WELD END Y STRAINER</t>
  </si>
  <si>
    <t>YS63S0200</t>
  </si>
  <si>
    <t>2.0 YS63-SS</t>
  </si>
  <si>
    <t>2 YS63-SS STAINLESS STEEL 150/300# Y STRAINERS BUTT WELD END</t>
  </si>
  <si>
    <t>YS63S0250</t>
  </si>
  <si>
    <t>2.5 YS63-SS</t>
  </si>
  <si>
    <t>2 1/2 YS63-SS STAINLESS STEEL 150/300# BUTT WELD END Y STRAINER</t>
  </si>
  <si>
    <t>YS63S0300</t>
  </si>
  <si>
    <t>3.0 YS63-SS</t>
  </si>
  <si>
    <t>3 YS63-SS STAINESS STEEL 300# BUTT WELD END Y STRAINER</t>
  </si>
  <si>
    <t>YS63S0400</t>
  </si>
  <si>
    <t>4.0 YS63-SS</t>
  </si>
  <si>
    <t>4 YS63-SS STAINLESS STEEL 150/300#  BUTT WELD END Y_x0003_ STRAINER</t>
  </si>
  <si>
    <t>YS63S0500</t>
  </si>
  <si>
    <t>5.0 YS63-SS</t>
  </si>
  <si>
    <t>5 YS63-SS STAINLESS STEEL 150/300# BUTT WELD END Y STRAINER</t>
  </si>
  <si>
    <t>YS63S0600</t>
  </si>
  <si>
    <t>6.0 YS63-SS</t>
  </si>
  <si>
    <t>6  YS63-SS STAINLESS STEEL 150/300# BUTT WELD END Y STRAINER</t>
  </si>
  <si>
    <t>YS64C0050</t>
  </si>
  <si>
    <t>0.5 YS64-CS</t>
  </si>
  <si>
    <t>600</t>
  </si>
  <si>
    <t>1/2 YS 64-CS CARBON STEEL 600#  FLANGED END Y STRAINER</t>
  </si>
  <si>
    <t>YS64C0075</t>
  </si>
  <si>
    <t>0.75 YS64-CS</t>
  </si>
  <si>
    <t>3/4  YS64-CS CARBON STEEL 600# FLANGED END Y STRAINER</t>
  </si>
  <si>
    <t>YS64C0100</t>
  </si>
  <si>
    <t>1.0 YS64-CS</t>
  </si>
  <si>
    <t>1 YS64-CS CARBON STEEL 600#  FLANGED END Y STRAINER</t>
  </si>
  <si>
    <t>YS64C0125</t>
  </si>
  <si>
    <t>1.25 YS64-CS</t>
  </si>
  <si>
    <t>1 1/4 YS 64-CS CARBON STEEL 600# FLANGED END Y STRAINER</t>
  </si>
  <si>
    <t>YS64C0150</t>
  </si>
  <si>
    <t>1.5 YS64-CS</t>
  </si>
  <si>
    <t>1 1/2 YS64-CS CARBON STEEL 600# FLANGED END Y STRAINER</t>
  </si>
  <si>
    <t>YS64C0200</t>
  </si>
  <si>
    <t>2.0 YS64-CS</t>
  </si>
  <si>
    <t>2  YS64-CS CARBON STEEL 600# FLANGED END Y STRAINER</t>
  </si>
  <si>
    <t>YS64C0250</t>
  </si>
  <si>
    <t>2.5 YS64-CS</t>
  </si>
  <si>
    <t>2 1/2 YS64-CS CARBON STEEL 600# FLANGED END Y STRAINER</t>
  </si>
  <si>
    <t>YS64C0300</t>
  </si>
  <si>
    <t>3.0 YS64-CS</t>
  </si>
  <si>
    <t>3  YS64-CS CARBON STEEL 600# FLANGED END Y STRAINER</t>
  </si>
  <si>
    <t>YS64C0400</t>
  </si>
  <si>
    <t>4.0 YS64-CS</t>
  </si>
  <si>
    <t>4 YS64-CS CARBON STEEL 600# FLANGED END Y STRAINER</t>
  </si>
  <si>
    <t>YS64C0600</t>
  </si>
  <si>
    <t>6.0 YS64-CS</t>
  </si>
  <si>
    <t>6 YS64-CS CARBON STEEL 600# FLANGED END Y STRAINER</t>
  </si>
  <si>
    <t>YS64C0800</t>
  </si>
  <si>
    <t>8.0 YS64-CS</t>
  </si>
  <si>
    <t>8  YS64-CS CARBON STEEL 600# FLANGED END Y STRAINER</t>
  </si>
  <si>
    <t>YS64C1000</t>
  </si>
  <si>
    <t>10.0 YS64-CS</t>
  </si>
  <si>
    <t>10 YS64-CS CARBONSTEEL 600# FLANGED END Y STRAINER</t>
  </si>
  <si>
    <t>YS64S0050</t>
  </si>
  <si>
    <t>0.5 YS64-SS</t>
  </si>
  <si>
    <t>1/2 YS64-SS STAINLESS STEEL 600# FLANGED END Y STRAINER</t>
  </si>
  <si>
    <t>YS64S0075</t>
  </si>
  <si>
    <t>0.75 YS64-SS</t>
  </si>
  <si>
    <t>3/4 YS64-SS STAINLESS STEEL 600# FLANGED END Y STRAINER</t>
  </si>
  <si>
    <t>YS64S0100</t>
  </si>
  <si>
    <t>1.0 YS64-SS</t>
  </si>
  <si>
    <t>1 YS64-SS STAINLESS STEEL 600# FLANGED END Y STRAINER</t>
  </si>
  <si>
    <t>YS64S0125</t>
  </si>
  <si>
    <t>1.25 YS64-SS</t>
  </si>
  <si>
    <t>1 1/4 YS64-SS STAINLESS STEEL 600# FLANGED END Y STRAINER</t>
  </si>
  <si>
    <t>YS64S0150</t>
  </si>
  <si>
    <t>1.5 YS64-SS</t>
  </si>
  <si>
    <t>1 1/2 YS64-SS STAINLESS STEEL 600# FLANGED END Y STRAINER</t>
  </si>
  <si>
    <t>YS64S0200</t>
  </si>
  <si>
    <t>2.0 YS64-SS</t>
  </si>
  <si>
    <t>2 YS64-SS STAINLESS STEEL 600# FLANGED END Y STRAINER</t>
  </si>
  <si>
    <t>YS64S0250</t>
  </si>
  <si>
    <t>2.5 YS64-SS</t>
  </si>
  <si>
    <t>2 1/2 YS64-SS STAINLESS STEEL 600# FLANGED END Y STRAINER</t>
  </si>
  <si>
    <t>YS64S0300</t>
  </si>
  <si>
    <t>3.0 YS64-SS</t>
  </si>
  <si>
    <t>3 YS64-SS STAINLESS STEEL 600# FLANGED END Y STRAINER</t>
  </si>
  <si>
    <t>YS64S0400</t>
  </si>
  <si>
    <t>4.0 YS64-SS</t>
  </si>
  <si>
    <t>4 YS64-SS STAINLESS STEEL 600# FLANGED END Y STRAINER</t>
  </si>
  <si>
    <t>YS65C0150</t>
  </si>
  <si>
    <t>1.5 YS65-CS</t>
  </si>
  <si>
    <t>1 1/2 YS65-CS CARBON STEEL 600# BUTT WELD END Y STRAINER</t>
  </si>
  <si>
    <t>YS65C0200</t>
  </si>
  <si>
    <t>2.0 YS65-CS</t>
  </si>
  <si>
    <t>2 YS65-CS CARBON STEEL 600# BUTT WELD END Y STRAINER</t>
  </si>
  <si>
    <t>YS65C0250</t>
  </si>
  <si>
    <t>2.5 YS65-CS</t>
  </si>
  <si>
    <t>2 1/2 YS65-CS CARBON STEEL 600# BUTT WELD END Y STRAINER</t>
  </si>
  <si>
    <t>YS65C0300</t>
  </si>
  <si>
    <t>3.0 YS65-CS</t>
  </si>
  <si>
    <t>3 YS65-CSCARBON STEEL 600# BUTT WELD END Y STRAINER</t>
  </si>
  <si>
    <t>YS65C0400</t>
  </si>
  <si>
    <t>4.0 YS65-CS</t>
  </si>
  <si>
    <t>4 YS65-CS CARBON STEEL 600# BUTT WELD Y STRAINER</t>
  </si>
  <si>
    <t>YS65C0600</t>
  </si>
  <si>
    <t>6.0 YS65-CS</t>
  </si>
  <si>
    <t>6 YS65-CS CARBON STEEL 600# BUTT WELD END Y STRAINER</t>
  </si>
  <si>
    <t>YS65C0800</t>
  </si>
  <si>
    <t>8.0 YS65-CS</t>
  </si>
  <si>
    <t>8 YS65-CS CARBON STEEL 600# BUTT WELD END Y STRAINER</t>
  </si>
  <si>
    <t>YS65S0150</t>
  </si>
  <si>
    <t>1.5 YS65-SS</t>
  </si>
  <si>
    <t>1 1/2 YS65-SS STAINLESS STEEL 600# BUTT WELD END Y STRAINER</t>
  </si>
  <si>
    <t>YS65S0200</t>
  </si>
  <si>
    <t>2.0 YS65-SS</t>
  </si>
  <si>
    <t>2 YS65-SS STAINLESS STEEL 600# BUTT WELD END Y STRAINER</t>
  </si>
  <si>
    <t>YS65S0250</t>
  </si>
  <si>
    <t>2.5 YS65-SS</t>
  </si>
  <si>
    <t>2 1/2 YS65-SS STAINLESS STEEL 600# BUTT WELD END Y STRAINER</t>
  </si>
  <si>
    <t>YS65S0300</t>
  </si>
  <si>
    <t>3.0 YS65-SS</t>
  </si>
  <si>
    <t>3 YS65-SS STAINLESS STEEL 600# BUTT WELD END Y STRAINER</t>
  </si>
  <si>
    <t>YS65S0400</t>
  </si>
  <si>
    <t>4.0 YS65-SS</t>
  </si>
  <si>
    <t>4 YS65-SS STAINLESS STEEL 600# BUTT WELD END Y STRAINER</t>
  </si>
  <si>
    <t>YS65S0600</t>
  </si>
  <si>
    <t>6.0 YS65-SS</t>
  </si>
  <si>
    <t>6 YS65-SS STAINLESS STEEL 600# BUTT WELD END Y STRAINER</t>
  </si>
  <si>
    <t>YS68C0200</t>
  </si>
  <si>
    <t>2.0 YS68-CS</t>
  </si>
  <si>
    <t>1500</t>
  </si>
  <si>
    <t>2 YS68-CS CARBON STEEL 1500# FLANGED END Y STRAINERS</t>
  </si>
  <si>
    <t>YS68C0250</t>
  </si>
  <si>
    <t>2.5 YS68-CS</t>
  </si>
  <si>
    <t>2.5 YS68-CS CARBON STEEL 1500# FLANGED END Y STRAINERS</t>
  </si>
  <si>
    <t>YS68C0300</t>
  </si>
  <si>
    <t>3.0 YS68-CS</t>
  </si>
  <si>
    <t>3 YS68-CS CARBON STEEL 1500# FLANGED END Y STRAINER</t>
  </si>
  <si>
    <t>YS68C0400</t>
  </si>
  <si>
    <t>4.0 YS68-CS</t>
  </si>
  <si>
    <t>4 YS68-CS CARBON STEEL 1500# FLANGED END Y STRAINER</t>
  </si>
  <si>
    <t>YS68C0600</t>
  </si>
  <si>
    <t>6.0 YS68-CS</t>
  </si>
  <si>
    <t>6 YS68-CS CARBON STEEL 1500# FLANGED END Y STRAINER</t>
  </si>
  <si>
    <t>YS68S0200</t>
  </si>
  <si>
    <t>2.0 YS68-SS</t>
  </si>
  <si>
    <t>2 YS68-SS STAINLESS STEEL 1500# FLANGED ENDS Y STRAINER</t>
  </si>
  <si>
    <t>YS68S0250</t>
  </si>
  <si>
    <t>2.5 YS68-SS</t>
  </si>
  <si>
    <t>2.5  YS68-SS STAINLESS STEEL 1500# FLANGED ENDS Y STRAINER</t>
  </si>
  <si>
    <t>YS68S0300</t>
  </si>
  <si>
    <t>3.0 YS68-SS</t>
  </si>
  <si>
    <t>3 YS68-SS STAINLESS STEEL 1500# FLANGED END Y STRAINER</t>
  </si>
  <si>
    <t>YS68S0400</t>
  </si>
  <si>
    <t>4.0 YS68-SS</t>
  </si>
  <si>
    <t>4 YS68-SS STAINLESS STEEL 1500# FLANGED END Y STRAINER</t>
  </si>
  <si>
    <t>YS68S0500</t>
  </si>
  <si>
    <t>5.0 YS68-SS</t>
  </si>
  <si>
    <t>5 YS68-SS STAINLESS STEEL 1500# FLANGED ENDS Y STRAINER</t>
  </si>
  <si>
    <t>YS68S0600</t>
  </si>
  <si>
    <t>6.0 YS68-SS</t>
  </si>
  <si>
    <t>6 YS68-SS STAINLESS STEEL 1500# FLANGED END Y STRAINER</t>
  </si>
  <si>
    <t>YS69C0200</t>
  </si>
  <si>
    <t>2.0 YS69-CS</t>
  </si>
  <si>
    <t>2 YS69-CS CARBON STEEL 1500# BUTT WELD END Y STRAINER</t>
  </si>
  <si>
    <t>YS69C0250</t>
  </si>
  <si>
    <t>2.5 YS69-CS</t>
  </si>
  <si>
    <t>2 1/2 YS69-CS CARBON STEEL 1500# BUTT WELD END Y STRAINER</t>
  </si>
  <si>
    <t>YS69C0300</t>
  </si>
  <si>
    <t>3.0 YS69-CS</t>
  </si>
  <si>
    <t>3 YS69-CS CARBON STEEL 1500# BUTT WELD END Y STRAINER</t>
  </si>
  <si>
    <t>YS69C0400</t>
  </si>
  <si>
    <t>4.0 YS69-CS</t>
  </si>
  <si>
    <t>4 YS69-CS CARBON STEEL 1500# BUTT WELD END Y STRAINER</t>
  </si>
  <si>
    <t>YS69C0600</t>
  </si>
  <si>
    <t>6.0 YS69-CS</t>
  </si>
  <si>
    <t>6 YS69-CS CARBON STEEL 1500# BUTT WELD END Y STRAINER</t>
  </si>
  <si>
    <t>YS69S0200</t>
  </si>
  <si>
    <t>2.0 YS69-SS</t>
  </si>
  <si>
    <t>2 YS69-SS STAINLESS STEEL 1500# BUTT WELD END Y STRAINER</t>
  </si>
  <si>
    <t>YS69S0250</t>
  </si>
  <si>
    <t>2.5 YS69-SS</t>
  </si>
  <si>
    <t>2.5 YS69-SS STAINLESS STEEL 1500# BUTT WELD END Y STRAINER</t>
  </si>
  <si>
    <t>YS69S0300</t>
  </si>
  <si>
    <t>3.0 YS69-SS</t>
  </si>
  <si>
    <t>3 YS69-SS STAINLESS STEEL 1500# BUTT WELD END Y STRAINER</t>
  </si>
  <si>
    <t>YS69S0400</t>
  </si>
  <si>
    <t>4.0 YS69-SS</t>
  </si>
  <si>
    <t>4 YS69-SS STAINLESS STEEL 1500# BUTT WELD END Y STRAINER</t>
  </si>
  <si>
    <t>YS69S0500</t>
  </si>
  <si>
    <t>5.0 YS69-SS</t>
  </si>
  <si>
    <t>5 YS69-SS STAINLESS STEEL 1500# BUTT WELD END Y STRAINER</t>
  </si>
  <si>
    <t>YS69S0600</t>
  </si>
  <si>
    <t>6.0 YS69-SS</t>
  </si>
  <si>
    <t>6 YS69-SS STAINLESS STEEL 1500# BUTT WELD END Y STRAINER</t>
  </si>
  <si>
    <t>YS71C0100</t>
  </si>
  <si>
    <t>1.0 YS71-CS</t>
  </si>
  <si>
    <t>2500</t>
  </si>
  <si>
    <t>1 YS71-CS CARBON STEEL 2500# BUTT WELD END Y STRAINER</t>
  </si>
  <si>
    <t>YS71C0200</t>
  </si>
  <si>
    <t>2.0 YS71-CS</t>
  </si>
  <si>
    <t>2 YS71-CS CARBON STEEL 2500# BUTT WELD END Y STRAINER</t>
  </si>
  <si>
    <t>YS71C0250</t>
  </si>
  <si>
    <t>2.5 YS71-CS</t>
  </si>
  <si>
    <t>2 1/2 YS71-CS CARBON STEEL 2500# BUTT WELD END Y STRAINER</t>
  </si>
  <si>
    <t>YS71C0300</t>
  </si>
  <si>
    <t>3.0 YS71-CS</t>
  </si>
  <si>
    <t>3 YS71-CS CARBON STEEL 2500# BUTT WELD END Y STRAINER</t>
  </si>
  <si>
    <t>YS71C0400</t>
  </si>
  <si>
    <t>4.0 YS71-CS</t>
  </si>
  <si>
    <t>4 YS71-CS CARBON STEEL 2500# BUTT WELD END Y STRAINER</t>
  </si>
  <si>
    <t>YS71C0600</t>
  </si>
  <si>
    <t>6.0 YS71-CS</t>
  </si>
  <si>
    <t>6 YS71-CS CARBON STEEL 2500# BUTT WELD END Y STRAINER</t>
  </si>
  <si>
    <t>YS71C0800</t>
  </si>
  <si>
    <t>8.0 YS71-CS</t>
  </si>
  <si>
    <t>8 YS71-CS CARBON STEEL 2500# BUTT WELD END Y STRAINER</t>
  </si>
  <si>
    <t>YS80SS0025</t>
  </si>
  <si>
    <t>0.25 YS80S-SS</t>
  </si>
  <si>
    <t>SOCKET WELD</t>
  </si>
  <si>
    <t>1/4 YS80S-SS STAINLESS STEEL 800# WOG SOCKET WELD END Y_x0003_ STRAINER</t>
  </si>
  <si>
    <t>YS80SS0038</t>
  </si>
  <si>
    <t>0.375 YS80S-SS</t>
  </si>
  <si>
    <t>3/8 YS80S-SS STAINLESS STEEL 800# WOG SOCKET WELD END Y_x0003_ STRAINER</t>
  </si>
  <si>
    <t>YS80SS0050</t>
  </si>
  <si>
    <t>0.5 YS80S-SS</t>
  </si>
  <si>
    <t>1/2 YS80S-SS STAINLESS STEEL 800# WOG SOCKET WELD END Y_x0003_ STRAINER</t>
  </si>
  <si>
    <t>YS80SS0075</t>
  </si>
  <si>
    <t>0.75 YS80S-SS</t>
  </si>
  <si>
    <t>3/4 YS80S-SS STAINLESS STEEL 800# WOG SOCKET WELD END Y_x0003_ STRAINER</t>
  </si>
  <si>
    <t>YS80SS0100</t>
  </si>
  <si>
    <t>1.0 YS80S-SS</t>
  </si>
  <si>
    <t>1 YS80S-SS STAINLESS STEEL 800# WOG SOCKET WELD END Y_x0003_ STRAINER</t>
  </si>
  <si>
    <t>YS80SS0125</t>
  </si>
  <si>
    <t>1.25 YS80S-SS</t>
  </si>
  <si>
    <t>1 1/4 YS80S-SS STAINLESS STEEL 800# WOG SOCKET WELD END Y_x0003_ STRAINER</t>
  </si>
  <si>
    <t>YS80SS0150</t>
  </si>
  <si>
    <t>1.5 YS80S-SS</t>
  </si>
  <si>
    <t>1 1/2 YS80S-SS STAINLESS STEEL 800# WOG SOCKET WELD END Y_x0003_ STRAINER</t>
  </si>
  <si>
    <t>YS80SS0200</t>
  </si>
  <si>
    <t>2.0 YS80S-SS</t>
  </si>
  <si>
    <t>2 YS80S-SS STAINLESS STEEL 800# WOG SOCKET WELD END Y_x0003_ STRAINER</t>
  </si>
  <si>
    <t>YS80SS0250</t>
  </si>
  <si>
    <t>2.5 YS80S-SS</t>
  </si>
  <si>
    <t>2 1/2 YS80S-SS STAINLESS STEEL 800# WOG SOCKET WELD END Y_x0003_ STRAINER</t>
  </si>
  <si>
    <t>YS80SS0300</t>
  </si>
  <si>
    <t>3.0 YS80S-SS</t>
  </si>
  <si>
    <t>3 YS80S-SS STAINLESS STEEL 800# WOG SOCKET WELD END Y_x0003_ STRAINER</t>
  </si>
  <si>
    <t>YS80TS0025</t>
  </si>
  <si>
    <t>0.25 YS80T-SS</t>
  </si>
  <si>
    <t>1/4 YS80T-SS STAINLESS STEEL 800# WOG THREADED END Y_x0003_ STRAINER</t>
  </si>
  <si>
    <t>YS80TS0038</t>
  </si>
  <si>
    <t>0.375 YS80T-SS</t>
  </si>
  <si>
    <t>3/8 YS80T-SS STAINLESS STEEL 800# WOG THREADED END Y_x0003_ STRAINER</t>
  </si>
  <si>
    <t>YS80TS0050</t>
  </si>
  <si>
    <t>0.5 YS80T-SS</t>
  </si>
  <si>
    <t>1/2 YS80T-SS STAINLESS STEEL 800# WOG THREADED END Y_x0003_ STRAINER</t>
  </si>
  <si>
    <t>YS80TS0075</t>
  </si>
  <si>
    <t>0.75 YS80T-SS</t>
  </si>
  <si>
    <t>3/4 YS80T-SS STAINLESS STEEL 800# WOG THREADED END Y_x0003_ STRAINER</t>
  </si>
  <si>
    <t>YS80TS0100</t>
  </si>
  <si>
    <t>1.0 YS80T-SS</t>
  </si>
  <si>
    <t>1 YS80T-SS STAINLESS STEEL 800# WOG THREADED END Y STRAINER</t>
  </si>
  <si>
    <t>YS80TS0125</t>
  </si>
  <si>
    <t>1.25 YS80T-SS</t>
  </si>
  <si>
    <t>1 1/4 YS80T-SS STAINLESS STEEL 800# WOG THREADED END Y_x0003_ STRAINER</t>
  </si>
  <si>
    <t>YS80TS0150</t>
  </si>
  <si>
    <t>1.5 YS80T-SS</t>
  </si>
  <si>
    <t>1 1/2 YS80T-SS STAINLESS STEEL 800# WOG THREADED END Y_x0003_ STRAINER</t>
  </si>
  <si>
    <t>YS80TS0200</t>
  </si>
  <si>
    <t>2.0 YS80T-SS</t>
  </si>
  <si>
    <t>2 YS80T-SS STAINLESS STEEL 800# WOG THREADED END Y STRAINER</t>
  </si>
  <si>
    <t>YS80TS0250</t>
  </si>
  <si>
    <t>2.5 YS80T-SS</t>
  </si>
  <si>
    <t>2 1/2 YS80T-SS STAINLESS STEEL 800# WOG THREADED END Y_x0003_ STRAINER</t>
  </si>
  <si>
    <t>YS80TS0300</t>
  </si>
  <si>
    <t>3.0 YS80T-SS</t>
  </si>
  <si>
    <t>3 YS80T-SS STAINLESS STEEL 800# WOG THREADED END Y STRAINER</t>
  </si>
  <si>
    <t>YS81A20050</t>
  </si>
  <si>
    <t>0.5 YS81-A2</t>
  </si>
  <si>
    <t>SS ALLOY 20</t>
  </si>
  <si>
    <t>1/2 YS81-A2  ALLOY 20 600# THREADED END Y STRAINER</t>
  </si>
  <si>
    <t>YS81A20075</t>
  </si>
  <si>
    <t>0.75 YS81-A2</t>
  </si>
  <si>
    <t>3/4 YS81- A2  ALLOY 20 600# THREADED END Y STRAINER</t>
  </si>
  <si>
    <t>YS81A20100</t>
  </si>
  <si>
    <t>1.0 YS81-A2</t>
  </si>
  <si>
    <t>1 YS81-A2 STEEL ALLOY 20 600# THREADED END Y STRAINER</t>
  </si>
  <si>
    <t>YS81A20125</t>
  </si>
  <si>
    <t>1.25 YS81-A2</t>
  </si>
  <si>
    <t>1 1/4 YS81-A2 ALLOY 20 600# THREADED END Y STRAINER</t>
  </si>
  <si>
    <t>YS81A20150</t>
  </si>
  <si>
    <t>1.5 YS81-A2</t>
  </si>
  <si>
    <t>1 1/2 YS81-A2   ALLOY 20 600# THREADED END Y STRAINER</t>
  </si>
  <si>
    <t>YS81A20200</t>
  </si>
  <si>
    <t>2.0 YS81-A2</t>
  </si>
  <si>
    <t>2 YS81-A2 ALLOY 20 600# THREADED END Y STRAINER</t>
  </si>
  <si>
    <t>YS81BC0200</t>
  </si>
  <si>
    <t>2.0 YS81B-CS</t>
  </si>
  <si>
    <t>2 YS81B-CS CARBON STEEL 600# THREADED END Y STRAINER WITH_x0003_ BOLTED COVER</t>
  </si>
  <si>
    <t>YS81BC0250</t>
  </si>
  <si>
    <t>2.5 YS81B-CS</t>
  </si>
  <si>
    <t>2 1/2 YS81B-CS CARBON STEEL 600# THREADED END Y STRAINER_x0003_ WITH BOLTED COVER</t>
  </si>
  <si>
    <t>YS81BC0300</t>
  </si>
  <si>
    <t>3.0 YS81B-CS</t>
  </si>
  <si>
    <t>3 YS81B-CS CARBON STEEL 600# THREADED END Y STRAINER WITH_x0003_ BOLTED COVER</t>
  </si>
  <si>
    <t>YS81BS0200</t>
  </si>
  <si>
    <t>2.0 YS81B-SS</t>
  </si>
  <si>
    <t>2 YS81B-SS STAINLESS STEEL 600# THREADED END Y STRAINER_x0003_ WITH BOLTED COVER</t>
  </si>
  <si>
    <t>YS81BS0250</t>
  </si>
  <si>
    <t>2.5 YS81B-SS</t>
  </si>
  <si>
    <t>2 1/2 YS81B-SS STAINLESS STEEL 600# THREADED END Y STRAINER_x0003_ WITH BOLTED COVER</t>
  </si>
  <si>
    <t>YS81BS0300</t>
  </si>
  <si>
    <t>3.0 YS81B-SS</t>
  </si>
  <si>
    <t>3 YS81B-SS STAINLESS STEEL 600# THREADED END Y STRAINER_x0003_ WITH BOLTED COVER</t>
  </si>
  <si>
    <t>YS81C0025</t>
  </si>
  <si>
    <t>0.25 YS81-CS</t>
  </si>
  <si>
    <t>1/4 YS81-CS CARBON STEEL 600# THREADED END Y STRAINER</t>
  </si>
  <si>
    <t>YS81C0038</t>
  </si>
  <si>
    <t>0.375 YS81-CS</t>
  </si>
  <si>
    <t>3/8 YS81-CS CARBON STEEL 600# THREADED END Y STRAINER</t>
  </si>
  <si>
    <t>YS81C0050</t>
  </si>
  <si>
    <t>0.5 YS81-CS</t>
  </si>
  <si>
    <t>1/2 YS81-CS CARBON STEEL 600# THREADED END Y STRAINER</t>
  </si>
  <si>
    <t>YS81C0075</t>
  </si>
  <si>
    <t>0.75 YS81-CS</t>
  </si>
  <si>
    <t>3/4 YS81-CS CARBON STEEL 600# THREADED END Y STRAINER</t>
  </si>
  <si>
    <t>YS81C0100</t>
  </si>
  <si>
    <t>1.0 YS81-CS</t>
  </si>
  <si>
    <t>1 YS81-CS CARBON STEEL 600# THREADED END Y STRAINER</t>
  </si>
  <si>
    <t>YS81C0125</t>
  </si>
  <si>
    <t>1.25 YS81-CS</t>
  </si>
  <si>
    <t>1 1/4 YS81-CS CARBON STEEL 600# THREADED END Y STRAINER</t>
  </si>
  <si>
    <t>YS81C0150</t>
  </si>
  <si>
    <t>1.5 YS81-CS</t>
  </si>
  <si>
    <t>1 1/2 YS81-CS CARBON STEEL 600# THREADED END Y STRAINER</t>
  </si>
  <si>
    <t>YS81C0200</t>
  </si>
  <si>
    <t>2.0 YS81-CS</t>
  </si>
  <si>
    <t>2 YS81-CS CARBON STEEL 600# THREADED END Y STRAINER</t>
  </si>
  <si>
    <t>YS81C60050</t>
  </si>
  <si>
    <t>0.5 YS81-C6</t>
  </si>
  <si>
    <t>CS WC6</t>
  </si>
  <si>
    <t>1/2 YS81-C6 CARBON STEEL WC6 600# THREADED END Y STRAINER</t>
  </si>
  <si>
    <t>YS81C60075</t>
  </si>
  <si>
    <t>0.75 YS81-C6</t>
  </si>
  <si>
    <t>3/4 YS81-C6 CARBON STEEL WC6 600# THREADED END Y STRAINER</t>
  </si>
  <si>
    <t>YS81C60100</t>
  </si>
  <si>
    <t>1.0 YS81-C6</t>
  </si>
  <si>
    <t>1 YS81-C6 CARBON STEEL WC6 600# THREADED END Y STRAINER</t>
  </si>
  <si>
    <t>YS81C60125</t>
  </si>
  <si>
    <t>1.25 YS81-C6</t>
  </si>
  <si>
    <t>1 1/4 YS81-C6 CARBON STEEL WC6 600# THREADED END Y STRAINER</t>
  </si>
  <si>
    <t>YS81C60150</t>
  </si>
  <si>
    <t>1.5 YS81-C6</t>
  </si>
  <si>
    <t>1 1/2 YS81-C6 CARBON STEEL WC6 600# THREADED END Y STRAINER</t>
  </si>
  <si>
    <t>YS81C60200</t>
  </si>
  <si>
    <t>2.0 YS81-C6</t>
  </si>
  <si>
    <t>2 YS81-C6 CARBON STEEL WC6 600# THREADED END Y STRAINER</t>
  </si>
  <si>
    <t>YS81S0025</t>
  </si>
  <si>
    <t>0.25 YS81-SS</t>
  </si>
  <si>
    <t>1/4 YS81-SS STAINLESS STEEL 600# THREADED END Y STRAINER</t>
  </si>
  <si>
    <t>YS81S0038</t>
  </si>
  <si>
    <t>0.375 YS81-SS</t>
  </si>
  <si>
    <t>3/8 YS81-SS STAINLESS STEEL 600# THREADED END Y STRAINER</t>
  </si>
  <si>
    <t>YS81S0050</t>
  </si>
  <si>
    <t>0.5 YS81-SS</t>
  </si>
  <si>
    <t>1/2 YS81-SS STAINLESS STEEL 600# THREADED END Y STRAINER</t>
  </si>
  <si>
    <t>YS81S0075</t>
  </si>
  <si>
    <t>0.75 YS81-SS</t>
  </si>
  <si>
    <t>3/4 YS81-SS STAINLESS STEEL 600# THREADED END Y STRAINER</t>
  </si>
  <si>
    <t>YS81S0100</t>
  </si>
  <si>
    <t>1.0 YS81-SS</t>
  </si>
  <si>
    <t>1 YS81-SS STAINLESS STEEL 600#  THREADED END Y STRAINER</t>
  </si>
  <si>
    <t>YS81S0125</t>
  </si>
  <si>
    <t>1.25 YS81-SS</t>
  </si>
  <si>
    <t>1 1/4 YS81-SS STAINLESS STEEL 600# THREADED END Y STRAINER</t>
  </si>
  <si>
    <t>YS81S0150</t>
  </si>
  <si>
    <t>1.50 YS81-SS</t>
  </si>
  <si>
    <t>1 1/2 YS81-SS STAINLESS STEEL 600# THREADED END Y STRAINER</t>
  </si>
  <si>
    <t>YS81S0200</t>
  </si>
  <si>
    <t>2.0 YS81-SS</t>
  </si>
  <si>
    <t>2 YS81-SS STAINLESS STEEL 600# THREADED END Y STRAINER</t>
  </si>
  <si>
    <t>YS81SL0050</t>
  </si>
  <si>
    <t>0.5 YS81-SL</t>
  </si>
  <si>
    <t>SS 316L</t>
  </si>
  <si>
    <t>1/2 YS81-SL STAINLESS STEEL 316L 600# THREADED END Y STRAINER</t>
  </si>
  <si>
    <t>YS81SL0075</t>
  </si>
  <si>
    <t>0.75 YS81-SL</t>
  </si>
  <si>
    <t>3/4 YS81-SL STAINLESS STEEL 316L 600# THREADED END Y STRAINER</t>
  </si>
  <si>
    <t>YS81SL0100</t>
  </si>
  <si>
    <t>1.0 YS81-SL</t>
  </si>
  <si>
    <t>1 YS81-SL STAINLESS STEEL 316L 600# THREADED END Y STRAINER</t>
  </si>
  <si>
    <t>YS81SL0125</t>
  </si>
  <si>
    <t>1.25 YS81-SL</t>
  </si>
  <si>
    <t>1 1/4 YS81-SL STAINLESS STEEL 316L 600# THREADED END Y STRAINER</t>
  </si>
  <si>
    <t>YS81SL0150</t>
  </si>
  <si>
    <t>1.5 YS81-SL</t>
  </si>
  <si>
    <t>1 1/2 YS81-SL STAINLESS STEEL 600# THREADED END Y STRAINER</t>
  </si>
  <si>
    <t>YS81SL0200</t>
  </si>
  <si>
    <t>2.0 YS81-SL</t>
  </si>
  <si>
    <t>2 YS81-SL STAINLESS STEEL 316L 600# THREADED END Y STRAINER</t>
  </si>
  <si>
    <t>YS82A20050</t>
  </si>
  <si>
    <t>0.5 YS82-A2</t>
  </si>
  <si>
    <t>1/2 YS82-A2  ALLOY 20 600# SOCKET WELD END Y STRAINER</t>
  </si>
  <si>
    <t>YS82A20075</t>
  </si>
  <si>
    <t>0.75 YS82-A2</t>
  </si>
  <si>
    <t>3/4 YS82-A2 ALLOY 20  600# SOCKET WELD END Y STRAINER</t>
  </si>
  <si>
    <t>YS82A20100</t>
  </si>
  <si>
    <t>1.0 YS82-A2</t>
  </si>
  <si>
    <t>1 YS82-A2 ALLOY 20  600# SOCKET WELD END Y STRAINER</t>
  </si>
  <si>
    <t>YS82A20125</t>
  </si>
  <si>
    <t>1.25 YS82-A2</t>
  </si>
  <si>
    <t>1 1/4 YS82-A2 ALLOY 20 600# SOCKET WELD END Y STRAINER</t>
  </si>
  <si>
    <t>YS82A20150</t>
  </si>
  <si>
    <t>1.5 YS82-A2</t>
  </si>
  <si>
    <t>1 1/2 YS82-A2 ALLOY 20 600# SOCKET WELD END Y STRAINER</t>
  </si>
  <si>
    <t>YS82A20200</t>
  </si>
  <si>
    <t>2.0 YS82-A2</t>
  </si>
  <si>
    <t>2 YS82-A2 ALLOY 20 600# SOCKET WELD END Y STRAINER</t>
  </si>
  <si>
    <t>YS82BC0200</t>
  </si>
  <si>
    <t>2.0 YS82B-CS</t>
  </si>
  <si>
    <t>2 YS82B-CS CARBON STEEL 600# SOCKET WELD END Y STRAINER_x0003_ WITH BOLTED COVER</t>
  </si>
  <si>
    <t>YS82BC0250</t>
  </si>
  <si>
    <t>2.5 YS82B-CS</t>
  </si>
  <si>
    <t>2 1/2 YS82B-CS CARBON STEEL 600# SOCKET WELD END Y STRAINER_x0003_ WITH BOLTED COVER</t>
  </si>
  <si>
    <t>YS82BC0300</t>
  </si>
  <si>
    <t>3.0 YS82B-CS</t>
  </si>
  <si>
    <t>3 YS82B-CS CARBON STEEL 600# SOCKET WELD END Y STRAINER_x0003_ WITH BOLTED COVER</t>
  </si>
  <si>
    <t>YS82BS0200</t>
  </si>
  <si>
    <t>2.0 YS82B-SS</t>
  </si>
  <si>
    <t>2 YS82B-SS STAINLESS STEEL 600# SOCKET WELD END Y STRAINER_x0003_ WITH BOLTED COVER</t>
  </si>
  <si>
    <t>YS82BS0250</t>
  </si>
  <si>
    <t>2.5 YS82B-SS</t>
  </si>
  <si>
    <t>2 1/2 YS82B-SS STAINLESS STEEL 600# SOCKET WELD END Y_x0003_ STRAINER WITH BOLTED COVER</t>
  </si>
  <si>
    <t>YS82BS0300</t>
  </si>
  <si>
    <t>3.0 YS82B-SS</t>
  </si>
  <si>
    <t>3 YS82B-SS STAINLESS STEEL 600# SOCKET WELD END Y STRAINER_x0003_ WITH BOLTED COVER</t>
  </si>
  <si>
    <t>YS82C0025</t>
  </si>
  <si>
    <t>0.25 YS82-CS</t>
  </si>
  <si>
    <t>1/4 YS82-CS CARBON STEEL 600# SOCKET WELD END Y STRAINER</t>
  </si>
  <si>
    <t>YS82C0038</t>
  </si>
  <si>
    <t>0.375 YS82-CS</t>
  </si>
  <si>
    <t>3/8 YS82-CS CARBON STEEL 600# SOCKET WELD END Y STRAINER</t>
  </si>
  <si>
    <t>YS82C0050</t>
  </si>
  <si>
    <t>0.5 YS82-CS</t>
  </si>
  <si>
    <t>1/2 YS82-CS CARBON STEEL 600# SOCKET WELD END Y STRAINER</t>
  </si>
  <si>
    <t>YS82C0075</t>
  </si>
  <si>
    <t>0.75 YS82-CS</t>
  </si>
  <si>
    <t>3/4 YS82-CS CARBON STEEL 600# SOCKET WELD END Y STRAINER</t>
  </si>
  <si>
    <t>YS82C0100</t>
  </si>
  <si>
    <t>1.0 YS82-CS</t>
  </si>
  <si>
    <t>1 YS82-CS CARBON STEEL 600# SOCKET WELD END Y STRAINER</t>
  </si>
  <si>
    <t>YS82C0125</t>
  </si>
  <si>
    <t>1.25 YS82-CS</t>
  </si>
  <si>
    <t>1 1/4 YS82-CS CARBON STEEL 600# SOCKET WELD END Y STRAINER</t>
  </si>
  <si>
    <t>YS82C0150</t>
  </si>
  <si>
    <t>1.5 YS82-CS</t>
  </si>
  <si>
    <t>1 1/2 YS82-CS CARBON STEEL 600# SOCKET WELD END Y STRAINER</t>
  </si>
  <si>
    <t>YS82C0200</t>
  </si>
  <si>
    <t>2.0 YS82-CS</t>
  </si>
  <si>
    <t>2 YS82-CS CARBON STEEL 600# SOCKET WELD END Y STRAINER</t>
  </si>
  <si>
    <t>YS82C60050</t>
  </si>
  <si>
    <t>0.5 YS82-C6</t>
  </si>
  <si>
    <t>1/2 YS82-C6 CARBON STEEL WC6 600# SOCKET WELD END Y STRAINER</t>
  </si>
  <si>
    <t>YS82C60075</t>
  </si>
  <si>
    <t>0.75 YS82-C6</t>
  </si>
  <si>
    <t>3/4 YS82-C6 CARBON STEEL WC6 600# SOCKET WELD END Y STRAINER</t>
  </si>
  <si>
    <t>YS82C60100</t>
  </si>
  <si>
    <t>1.0 YS82-C6</t>
  </si>
  <si>
    <t>1 YS82-C6 CARBON STEEL WC6 600# SOCKET WELD END Y STRAINER</t>
  </si>
  <si>
    <t>YS82C60125</t>
  </si>
  <si>
    <t>1.25 YS82-C6</t>
  </si>
  <si>
    <t>1-1/4  YS82-C6 CARBON STEEL WC6 600# SOCKET WELD END Y_x0003_ STRAINER</t>
  </si>
  <si>
    <t>YS82C60150</t>
  </si>
  <si>
    <t>1.5 YS82-C6</t>
  </si>
  <si>
    <t>1 1/2 YS82-C6 CARBON STEEL WC6 600# SOCKET WELD END Y STRAINER</t>
  </si>
  <si>
    <t>YS82C60200</t>
  </si>
  <si>
    <t>2.0 YS82-C6</t>
  </si>
  <si>
    <t>2 YS82-C6 CARBON STEEL WC6 600# SOCKET WELD END Y STRAINER</t>
  </si>
  <si>
    <t>YS82S0025</t>
  </si>
  <si>
    <t>0.25 YS82-SS</t>
  </si>
  <si>
    <t>1/4 YS82-SS STAINLESS STEEL 600# SOCKET WELD END Y STRAINER</t>
  </si>
  <si>
    <t>YS82S0038</t>
  </si>
  <si>
    <t>0.375 YS82-SS</t>
  </si>
  <si>
    <t>3/8 YS82-SS STAINLESS STEEL 600# SOCKET WELD END Y STRAINER</t>
  </si>
  <si>
    <t>YS82S0050</t>
  </si>
  <si>
    <t>0.5 YS82-SS</t>
  </si>
  <si>
    <t>1/2 YS82-SS STAINLESS STEEL 600# SOCKET WELD END Y STRAINER</t>
  </si>
  <si>
    <t>YS82S0075</t>
  </si>
  <si>
    <t>0.75 YS82-SS</t>
  </si>
  <si>
    <t>3/4 YS82-SS STAINLESS STEEL 600# SOCKET WELD END Y STRAINER</t>
  </si>
  <si>
    <t>YS82S0100</t>
  </si>
  <si>
    <t>1.0 YS82-SS</t>
  </si>
  <si>
    <t>1 YS82-SS STAINLESS STEEL 600# SOCKET WELD END Y STRAINER</t>
  </si>
  <si>
    <t>YS82S0125</t>
  </si>
  <si>
    <t>1.25 YS82-SS</t>
  </si>
  <si>
    <t>1 1/4 YS82-SS STAINLESS STEEL 600# SOCKET WELD END Y STRAINER</t>
  </si>
  <si>
    <t>YS82S0150</t>
  </si>
  <si>
    <t>1.5 YS82-SS</t>
  </si>
  <si>
    <t>1 1/2 YS82-SS STAINLESS STEEL 600# SOCKET WELD END Y STRAINER</t>
  </si>
  <si>
    <t>YS82S0200</t>
  </si>
  <si>
    <t>2.0 YS82-SS</t>
  </si>
  <si>
    <t>2 YS82-SS STAINLESS STEEL 600# SOCKET WELD END Y STRAINER</t>
  </si>
  <si>
    <t>YS82SL0050</t>
  </si>
  <si>
    <t>0.50 YS82-SL</t>
  </si>
  <si>
    <t>1/2 YS82-SL STAINLESS STEEL 316L 600# SOCKET WELD END Y_x0003_ STRAINER</t>
  </si>
  <si>
    <t>YS82SL0075</t>
  </si>
  <si>
    <t>0.75 YS82-SL</t>
  </si>
  <si>
    <t>3/4 YS82-SL STAINLESS STEEL 316L 600# SOCKET WELD END Y_x0003_ STRAINER</t>
  </si>
  <si>
    <t>YS82SL0100</t>
  </si>
  <si>
    <t>1.0 YS82-SL</t>
  </si>
  <si>
    <t>1 YS82-SL STAINLESS STEEL 316L  600# SOCKET WELD END Y STRAINER</t>
  </si>
  <si>
    <t>YS82SL0125</t>
  </si>
  <si>
    <t>1.25 YS82-SL</t>
  </si>
  <si>
    <t>1.25  YS82-SL STAINLESS STEEL 316L 600# SOCKET WELD END Y_x0003_ STRAINER</t>
  </si>
  <si>
    <t>YS82SL0150</t>
  </si>
  <si>
    <t>1.5 YS82-SL</t>
  </si>
  <si>
    <t>1 1/2 YS82-SL STAINLESS STEEL 316L  600# SOCKET WELD END Y STRAINER</t>
  </si>
  <si>
    <t>YS82SL0200</t>
  </si>
  <si>
    <t>2.0 YS82-SL</t>
  </si>
  <si>
    <t>2 YS82-SL STAINLESS STEEL 316L 600# SOCKET WELD END Y STRAINER</t>
  </si>
  <si>
    <t>YS83C0050</t>
  </si>
  <si>
    <t>0.5 YS83-CS</t>
  </si>
  <si>
    <t>1/2 YS83-CS CARBON STEEL 1500# THREADED END Y STRAINER</t>
  </si>
  <si>
    <t>YS83C0075</t>
  </si>
  <si>
    <t>0.75 YS83-CS</t>
  </si>
  <si>
    <t>3/4 YS83-CS CARBON STEEL 1500# THREADED END Y STRAINER</t>
  </si>
  <si>
    <t>YS83C0100</t>
  </si>
  <si>
    <t>1.0 YS83-CS</t>
  </si>
  <si>
    <t>1 YS83-CS CARBON STEEL 1500# THREADED END Y STRAINER</t>
  </si>
  <si>
    <t>YS83C0125</t>
  </si>
  <si>
    <t>1.25 YS83-CS</t>
  </si>
  <si>
    <t>1 1/4 YS83-CS CARBON STEEL 1500# THREADED END Y STRAINER</t>
  </si>
  <si>
    <t>YS83C0150</t>
  </si>
  <si>
    <t>1.5 YS83-CS</t>
  </si>
  <si>
    <t>1 1/2 YS83-CS CARBON STEEL 1500# THREADED END Y STRAINER</t>
  </si>
  <si>
    <t>YS83C0200</t>
  </si>
  <si>
    <t>2.0 YS83-CS</t>
  </si>
  <si>
    <t>2 YS83-CS CARBON STEEL 1500# THREADED END Y STRAINER</t>
  </si>
  <si>
    <t>YS83C0250</t>
  </si>
  <si>
    <t>2.5 YS83-CS</t>
  </si>
  <si>
    <t>2 1/2 YS83-CS CARBON STEEL 1500# THREADED END Y STRAINER</t>
  </si>
  <si>
    <t>YS83C0300</t>
  </si>
  <si>
    <t>3.0 YS83-CS</t>
  </si>
  <si>
    <t>3 YS83-CS CARBON STEEL 1500# THREADED END Y STRAINER</t>
  </si>
  <si>
    <t>YS83C60050</t>
  </si>
  <si>
    <t>0.5 YS83-C6</t>
  </si>
  <si>
    <t>1/2 YS83-C6 CARBONS STEEL GR. C6 THREADED END Y STRAINER</t>
  </si>
  <si>
    <t>YS83C60075</t>
  </si>
  <si>
    <t>0.75 YS83-C6</t>
  </si>
  <si>
    <t>3/4 YS83-C6 CARBON STEEL WC6 1500# THREADED END Y STRAINER</t>
  </si>
  <si>
    <t>YS83C60100</t>
  </si>
  <si>
    <t>1.0 YS83-C6</t>
  </si>
  <si>
    <t>1 YS83-C6 CARBON STEEL GR. C6 THREADED END Y STRAINER</t>
  </si>
  <si>
    <t>YS83C60125</t>
  </si>
  <si>
    <t>1.25 YS83-C6</t>
  </si>
  <si>
    <t>1 1/4 YS83-C6 CARBON STEEL GR. C6 THREADED END Y STRAINER</t>
  </si>
  <si>
    <t>YS83C60150</t>
  </si>
  <si>
    <t>1.5 YS83-C6</t>
  </si>
  <si>
    <t>1 1/2 YS83-C6 CARBON STEEL GR. C6 THREADED END Y STRAINER</t>
  </si>
  <si>
    <t>YS83C60200</t>
  </si>
  <si>
    <t>2.0 YS83-C6</t>
  </si>
  <si>
    <t>2 YS83-C6 CARBON STEEL WC6 1500#  THREADED END Y  STRAINER</t>
  </si>
  <si>
    <t>YS83S0050</t>
  </si>
  <si>
    <t>0.5 YS83-SS</t>
  </si>
  <si>
    <t>1/2 YS83-SS STAINLESS STEEL 1500# THREADED END Y STRAINER</t>
  </si>
  <si>
    <t>YS83S0075</t>
  </si>
  <si>
    <t>0.75 YS83-SS</t>
  </si>
  <si>
    <t>3/4 YS83-SS STAINLESS STEEL 1500# THREADED END Y STRAINER</t>
  </si>
  <si>
    <t>YS83S0100</t>
  </si>
  <si>
    <t>1.0 YS83-SS</t>
  </si>
  <si>
    <t>1 YS83-SS STAINLESS STEEL 1500# THREADED END Y STRAINER</t>
  </si>
  <si>
    <t>YS83S0125</t>
  </si>
  <si>
    <t>1.25 YS83-SS</t>
  </si>
  <si>
    <t>1 1/4 YS83-SS STAINLESS STEEL 1500# THREADED END Y STRAINER</t>
  </si>
  <si>
    <t>YS83S0150</t>
  </si>
  <si>
    <t>1.5 YS83-SS</t>
  </si>
  <si>
    <t>1 1/2 YS83-SS STAINLESS STEEL 1500# THREADED END Y STRAINER</t>
  </si>
  <si>
    <t>YS83S0200</t>
  </si>
  <si>
    <t>2.0 YS83-SS</t>
  </si>
  <si>
    <t>2 YS83-SS STAINLESS STEEL 1500# THREADED END Y STRAINER</t>
  </si>
  <si>
    <t>YS83S0250</t>
  </si>
  <si>
    <t>2.5 YS83-SS</t>
  </si>
  <si>
    <t>2 1/2 YS83-SS STAINLESS STEEL 1500# THREADED END Y STRAINER</t>
  </si>
  <si>
    <t>YS83S0300</t>
  </si>
  <si>
    <t>3.0 YS83-SS</t>
  </si>
  <si>
    <t>3 YS83-SS STAINLESS STEEL 1500# THREADED END Y STRAINER</t>
  </si>
  <si>
    <t>YS84C0050</t>
  </si>
  <si>
    <t>0.5 YS84-CS</t>
  </si>
  <si>
    <t>1/2 YS84-CS CARBON STEEL 1500# SOCKET WELD END Y STRAINER</t>
  </si>
  <si>
    <t>YS84C0075</t>
  </si>
  <si>
    <t>0.75 YS84-CS</t>
  </si>
  <si>
    <t>3/4 YS84-CS CARBON STEEL 1500# SOCKET WELD END Y STRAINER</t>
  </si>
  <si>
    <t>YS84C0100</t>
  </si>
  <si>
    <t>1.0 YS84-CS</t>
  </si>
  <si>
    <t>1 YS84-CS CAST STEEL 1500# SOCKET WELD END Y STRAINER</t>
  </si>
  <si>
    <t>YS84C0125</t>
  </si>
  <si>
    <t>1.25 YS84-CS</t>
  </si>
  <si>
    <t>1 1/4 YS84-CS CARBON STEEL 1500# SOCKET WELD END Y STRAINER</t>
  </si>
  <si>
    <t>YS84C0150</t>
  </si>
  <si>
    <t>1.5 YS84-CS</t>
  </si>
  <si>
    <t>1 1/2 YS84-CS CARBON STEEL 1500# SOCKET WELD END Y STRAINER</t>
  </si>
  <si>
    <t>YS84C0200</t>
  </si>
  <si>
    <t>2.0 YS84-CS</t>
  </si>
  <si>
    <t>2 YS84-CS CARBON STEEL 1500# SOCKET WELD END Y STRAINER</t>
  </si>
  <si>
    <t>YS84C0250</t>
  </si>
  <si>
    <t>2.5 YS84-CS</t>
  </si>
  <si>
    <t>2 1/2 YS84-CS CARBON STEEL 1500# SOCKET WELD END Y STRAINER</t>
  </si>
  <si>
    <t>YS84C0300</t>
  </si>
  <si>
    <t>3.0 YS84-CS</t>
  </si>
  <si>
    <t>3 YS84-CS CARBON STEEL 1500# SOCKET WELD END Y STRAINER</t>
  </si>
  <si>
    <t>YS84C60050</t>
  </si>
  <si>
    <t>0.5 YS84-C6</t>
  </si>
  <si>
    <t>1/2 YS84-C6 CARBON STEEL WC6 1500# SOCKET WELD END Y_x0003_ STRAINER</t>
  </si>
  <si>
    <t>YS84C60075</t>
  </si>
  <si>
    <t>0.75 YS84-C6</t>
  </si>
  <si>
    <t>3/4 YS84-C6 CARBON STEEL WC6 1500# SOCKET WELD END Y_x0003_ STRAINER</t>
  </si>
  <si>
    <t>YS84C60100</t>
  </si>
  <si>
    <t>1.0 YS84-C6</t>
  </si>
  <si>
    <t>1 YS84-C6 CARBON STEEL WC6 1500# SOCKET WELD END Y STRAINER</t>
  </si>
  <si>
    <t>YS84C60125</t>
  </si>
  <si>
    <t>1.25 YS84-C6</t>
  </si>
  <si>
    <t>1 1/4 YS84-C6 CARBON STEEL WC6 1500# SOCKET WELD END Y_x0003_ STRAINER</t>
  </si>
  <si>
    <t>YS84C60150</t>
  </si>
  <si>
    <t>1.5 YS84-C6</t>
  </si>
  <si>
    <t>1 1/2 YS84-C6 CARBON STEEL WC6 1500# SOCKET WELD END Y_x0003_ STRAINER</t>
  </si>
  <si>
    <t>YS84C60200</t>
  </si>
  <si>
    <t>2.0 YS84-C6</t>
  </si>
  <si>
    <t>2 YS84-C6 CARBON STEEL WC6 1500# SOCKET WELD END Y STRAINER</t>
  </si>
  <si>
    <t>YS84S0050</t>
  </si>
  <si>
    <t>0.5 YS84-SS</t>
  </si>
  <si>
    <t>1/2 YS84-SS STAINLESS STEEL 1500# SOCKET WELD END Y_x0003_ STRAINER</t>
  </si>
  <si>
    <t>YS84S0075</t>
  </si>
  <si>
    <t>0.75 YS84-SS</t>
  </si>
  <si>
    <t>3/4 YS84-SS STAINLESS STEEL 1500# SOCKET WELD END Y_x0003_ STRAINER</t>
  </si>
  <si>
    <t>YS84S0100</t>
  </si>
  <si>
    <t>1.0 YS84-SS</t>
  </si>
  <si>
    <t>1 YS84-SS STAINLESS STEEL 1500# SOCKET WELD END Y STRAINER</t>
  </si>
  <si>
    <t>YS84S0125</t>
  </si>
  <si>
    <t>1.25 YS84-SS</t>
  </si>
  <si>
    <t>1 1/4 YS84-SS STAINLESS STEEL 1500# SOCKET WELD END Y_x0003_ STRAINER</t>
  </si>
  <si>
    <t>YS84S0150</t>
  </si>
  <si>
    <t>1.5 YS84-SS</t>
  </si>
  <si>
    <t>1 1/2 YS84-SS STAINLESS STEEL 1500# SOCKET WELD END Y_x0003_ STRAINER</t>
  </si>
  <si>
    <t>YS84S0200</t>
  </si>
  <si>
    <t>2.0 YS84-SS</t>
  </si>
  <si>
    <t>2 YS84-SS STAINLESS STEEL 1500# SOCKET WELD END Y STRAINER</t>
  </si>
  <si>
    <t>YS84S0250</t>
  </si>
  <si>
    <t>2.5 YS84-SS</t>
  </si>
  <si>
    <t>2 1/2 YS84-SS STAINLESS STEEL 1500# SOCKET WELD END Y_x0003_ STRAINER</t>
  </si>
  <si>
    <t>YS84S0300</t>
  </si>
  <si>
    <t>3.0 YS84-SS</t>
  </si>
  <si>
    <t>3 YS84-SS STAINLESS STEEL 1500# SOCKET WELD END Y STRAINER</t>
  </si>
  <si>
    <t>BASKET STRAINER</t>
  </si>
  <si>
    <t>BS25FI0100</t>
  </si>
  <si>
    <t>1.0 BS25F-CI</t>
  </si>
  <si>
    <t>1 BS25-F-CI FLANGED CAST IRON 125# FLANGED END BASKET_x0003_ STRAINER</t>
  </si>
  <si>
    <t>BS-CI</t>
  </si>
  <si>
    <t>BS25FI0150</t>
  </si>
  <si>
    <t>1.5 BS25F-CI</t>
  </si>
  <si>
    <t>1 1/2 BS25-F-CI FLANGED CAST IRON 125# FLANGED END BASKET_x0003_ STRAINER</t>
  </si>
  <si>
    <t>BS25FI0200</t>
  </si>
  <si>
    <t>2.0 BS25F-CI</t>
  </si>
  <si>
    <t>2 BS25-F-CI FLANGED CAST IRON 125# FLANGED END BASKET_x0003_ STRAINER</t>
  </si>
  <si>
    <t>BS25FI0250</t>
  </si>
  <si>
    <t>2.5 BS25F-CI</t>
  </si>
  <si>
    <t>2 1/2 BS25-F-CI FLANGED CAST IRON 125# FLANGED END BASKET_x0003_ STRAINER</t>
  </si>
  <si>
    <t>BS25FI0300</t>
  </si>
  <si>
    <t>3.0 BS25F-CI</t>
  </si>
  <si>
    <t>3 BS25-F-CI FLANGED CAST IRON 125# FLANGED END BASKET_x0003_ STRAINER</t>
  </si>
  <si>
    <t>BS25FI0400</t>
  </si>
  <si>
    <t>4.0 BS25F-CI</t>
  </si>
  <si>
    <t>4 BS25-F-CI FLANGED CAST IRON 125# FLANGED END BASKET_x0003_ STRAINER</t>
  </si>
  <si>
    <t>BS25FI0600</t>
  </si>
  <si>
    <t>6.0 BS25F-CI</t>
  </si>
  <si>
    <t>6 BS25-F-CI FLANGED CAST IRON 125# FLANGED END BASKET_x0003_ STRAINER</t>
  </si>
  <si>
    <t>BS25FI0800</t>
  </si>
  <si>
    <t>8.0 BS25F-CI</t>
  </si>
  <si>
    <t>8 BS25-F-CI FLANGED CAST IRON 125# FLANGED END BASKET_x0003_ STRAINER</t>
  </si>
  <si>
    <t>BS25I0025</t>
  </si>
  <si>
    <t>0.25 BS25-CI</t>
  </si>
  <si>
    <t>1/4 BS25-CI CAST IRON 125# THREADED END BASKET STRAINER</t>
  </si>
  <si>
    <t>BS25I0038</t>
  </si>
  <si>
    <t>0.375 BS25-CI</t>
  </si>
  <si>
    <t>3/8 BS25-CI CAST IRON 125# THREADED END BASKET STRAINER</t>
  </si>
  <si>
    <t>BS25I0050</t>
  </si>
  <si>
    <t>0.5 BS25-CI</t>
  </si>
  <si>
    <t>1/2 BS25-CI CAST IRON 125# THREADED END BASKET STRAINER</t>
  </si>
  <si>
    <t>BS25I0075</t>
  </si>
  <si>
    <t>0.75 BS25-CI</t>
  </si>
  <si>
    <t>3/4 BS25-CI CAST IRON 125# THREADED END BASKET STRAINER</t>
  </si>
  <si>
    <t>BS25I0100</t>
  </si>
  <si>
    <t>1.0 BS25-CI</t>
  </si>
  <si>
    <t>1 BS25-CI CAST IRON 125# THREADED END BASKET STRAINER</t>
  </si>
  <si>
    <t>BS25I0125</t>
  </si>
  <si>
    <t>1.25 BS25-CI</t>
  </si>
  <si>
    <t>1 1/4 BS25-CI CAST IRON 125# THREADED END BASKET STRAINER</t>
  </si>
  <si>
    <t>BS25I0150</t>
  </si>
  <si>
    <t>1.5 BS25-CI</t>
  </si>
  <si>
    <t>1-1/2 BS25-CI CAST IRON 125# THREADED END BASKET STRAINER</t>
  </si>
  <si>
    <t>BS25I0200</t>
  </si>
  <si>
    <t>2.0 BS25-CI</t>
  </si>
  <si>
    <t>2 BS25-CI CAST IRON 125# THREADED END BASKET STRAINER</t>
  </si>
  <si>
    <t>BS25I0250</t>
  </si>
  <si>
    <t>2.5 BS25-CI</t>
  </si>
  <si>
    <t>2 1/2 BS25-CI CAST IRON 125# THREADED END BASKET STRAINER</t>
  </si>
  <si>
    <t>BS25I0300</t>
  </si>
  <si>
    <t>3.0 BS25-CI</t>
  </si>
  <si>
    <t>3 BS25-CI CAST IRON 125# THREADED END BASKET STRAINER</t>
  </si>
  <si>
    <t>BS35C0025</t>
  </si>
  <si>
    <t>0.25 BS35-CS</t>
  </si>
  <si>
    <t>1/4 BS35-CS CARBON STEEL 150# THREADED END BASKET STRAINER</t>
  </si>
  <si>
    <t>BS-CS</t>
  </si>
  <si>
    <t>BS35C0038</t>
  </si>
  <si>
    <t>0.375 BS35-CS</t>
  </si>
  <si>
    <t>3/8 BS35-CS CARBON STEEL 150# THREADED END BASKET STRAINER</t>
  </si>
  <si>
    <t>BS35C0050</t>
  </si>
  <si>
    <t>0.5 BS35-CS</t>
  </si>
  <si>
    <t>1/2 BS35-CS CARBON STEEL 150# THREADED END BASKET STRAINER</t>
  </si>
  <si>
    <t>BS35C0075</t>
  </si>
  <si>
    <t>0.75 BS35-CS</t>
  </si>
  <si>
    <t>3/4 BS35-CS CARBON STEEL 150# THREADED END BASKET STRAINER</t>
  </si>
  <si>
    <t>BS35C0100</t>
  </si>
  <si>
    <t>1.0 BS35-CS</t>
  </si>
  <si>
    <t>1 BS35-CS CARBON STEEL 150# THREADED END BASKET STRAINER</t>
  </si>
  <si>
    <t>BS35C0125</t>
  </si>
  <si>
    <t>1.25 BS35-CS</t>
  </si>
  <si>
    <t>1 1/4 BS35-CS CARBON STEEL 150# THREADED END BASKET BASKET</t>
  </si>
  <si>
    <t>BS35C0150</t>
  </si>
  <si>
    <t>1.5 BS35-CS</t>
  </si>
  <si>
    <t>1 1/2 BS35-CS CARBON STEEL 150# THREADED END BASKET_x0003_ STRAINER</t>
  </si>
  <si>
    <t>BS35C0200</t>
  </si>
  <si>
    <t>2.0 BS35-CS</t>
  </si>
  <si>
    <t>2 BS35-CS CARBON STEEL 150# THREADED END BASKET STRAINER</t>
  </si>
  <si>
    <t>BS35C0250</t>
  </si>
  <si>
    <t>2.5 BS35-CS</t>
  </si>
  <si>
    <t>2 1/2 BS35-CS CARBON STEEL 150# THREADED END BASKET_x0003_ STRAINER</t>
  </si>
  <si>
    <t>BS35C0300</t>
  </si>
  <si>
    <t>3.0 BS35-CS</t>
  </si>
  <si>
    <t>3 BS35-CS CARBON STEEL 150# THREADED END BASKET STRAINER</t>
  </si>
  <si>
    <t>BS35FC0100</t>
  </si>
  <si>
    <t>1.0 BS35F-CS</t>
  </si>
  <si>
    <t>1 BS35F-CS CARBON STEEL 150# FLANGED END BASKET STRAINER</t>
  </si>
  <si>
    <t>BS35FC0150</t>
  </si>
  <si>
    <t>1.5 BS35F-CS</t>
  </si>
  <si>
    <t>1 1/2 BS35F-CS FLANGED CARBON STEEL150# FLANGED END BASKET_x0003_ STRAINER</t>
  </si>
  <si>
    <t>BS35FC0200</t>
  </si>
  <si>
    <t>2.0 BS35F-CS</t>
  </si>
  <si>
    <t>2 BS35F-CS FLANGED CARBON STEEL 150# FLANGED END BASKET_x0003_ BASKET STRAINER</t>
  </si>
  <si>
    <t>BS35FC0250</t>
  </si>
  <si>
    <t>2.5 BS35F-CS</t>
  </si>
  <si>
    <t>2 1/2 BS35F-CS FLANGED CARBON STEEL 150# FLANGED END BASKET_x0003_ STRAINER</t>
  </si>
  <si>
    <t>BS35FC0300</t>
  </si>
  <si>
    <t>3.0 BS35F-CS</t>
  </si>
  <si>
    <t>3 BS35F-CS FLANGED CARBON STEEL 150# FLANGED END BASKET_x0003_ BASKET STRAINER</t>
  </si>
  <si>
    <t>BS35FC0400</t>
  </si>
  <si>
    <t>4.0 BS35F-CS</t>
  </si>
  <si>
    <t>4 BS35F-CS CARBON STEEL 150# FLANGED END BASKET STRAINER</t>
  </si>
  <si>
    <t>BS35FC0600</t>
  </si>
  <si>
    <t>6.0 BS35F-CS</t>
  </si>
  <si>
    <t>6 BS35F-CS CARBON STEEL 150# FLANGED END BASKET STRAINER</t>
  </si>
  <si>
    <t>BS35FC0800</t>
  </si>
  <si>
    <t>8.0 BS35F-CS</t>
  </si>
  <si>
    <t>8 BS35F-CS CARBON STEEL 150# FLANGED END BASKET STRAINER</t>
  </si>
  <si>
    <t>BS35FS0100</t>
  </si>
  <si>
    <t>1.0 BS35F-SS</t>
  </si>
  <si>
    <t>1 BS35F-SS FLANGED STAINLESS STEEL T316 150# FLANGED END_x0003_ BASKET STRAINER</t>
  </si>
  <si>
    <t>BS-SS</t>
  </si>
  <si>
    <t>BS35FS0150</t>
  </si>
  <si>
    <t>1.5 BS35F-SS</t>
  </si>
  <si>
    <t>1 1/2 BS35F-SS FLANGED STAINLESS STEEL T316 150# FLANGED_x0003_ ENDBASKET STRAINER</t>
  </si>
  <si>
    <t>BS35FS0200</t>
  </si>
  <si>
    <t>2.0 BS35F-SS</t>
  </si>
  <si>
    <t>2 BS35F-SS FLANGED STAINLESS STEEL T316 150# FLANGED END_x0003_ BASKET STRAINER</t>
  </si>
  <si>
    <t>BS35FS0250</t>
  </si>
  <si>
    <t>2.5 BS35F-SS</t>
  </si>
  <si>
    <t>2 1/2 BS35F-SS FLANGED STAINLESS STEEL T316 150# FLANGED_x0003_ END BASKET STRAINER</t>
  </si>
  <si>
    <t>BS35FS0300</t>
  </si>
  <si>
    <t>3.0 BS35F-SS</t>
  </si>
  <si>
    <t>3 BS35F-SS FLANGED STAINLESS STEEL T316 150# FLANGED END_x0003_ BASKET STRAINER</t>
  </si>
  <si>
    <t>BS35FS0400</t>
  </si>
  <si>
    <t>4.0 BS35F-SS</t>
  </si>
  <si>
    <t>4 BS35F-SS FLANGED STAINLESS STEEL 150# FLANGED END BASKET_x0003_ STRAINER</t>
  </si>
  <si>
    <t>BS35FS0600</t>
  </si>
  <si>
    <t>6.0 BS35F-SS</t>
  </si>
  <si>
    <t>6 BS35F-SS FLANGED STAINLESS STEEL 150# FLANGED END BASKET_x0003_ STRAINER</t>
  </si>
  <si>
    <t>BS35S0025</t>
  </si>
  <si>
    <t>0.25 BS35-SS</t>
  </si>
  <si>
    <t>1/4 BS35-SS STAINLESS STEEL T316 150# THREADED END BASKET STRAINER</t>
  </si>
  <si>
    <t>BS35S0038</t>
  </si>
  <si>
    <t>0.375 BS35-SS</t>
  </si>
  <si>
    <t>3/8 BS35-SS STAINLESS STEEL T316 150# THREADED END BASKET_x0003_ STRAINER</t>
  </si>
  <si>
    <t>BS35S0050</t>
  </si>
  <si>
    <t>0.5 BS35-SS</t>
  </si>
  <si>
    <t>1/2 BS35-SS STAINLESS STEEL 150# THREADED END BASKET_x0003_ STRAINER</t>
  </si>
  <si>
    <t>BS35S0075</t>
  </si>
  <si>
    <t>0.75 BS35-SS</t>
  </si>
  <si>
    <t>3/4 BS35-SS STAINLESS STEEL T316 150# THREADED END BASKET_x0003_ STRAINER</t>
  </si>
  <si>
    <t>BS35S0100</t>
  </si>
  <si>
    <t>1.0 BS35-SS</t>
  </si>
  <si>
    <t>1 BS35-SS STAINLESS STEEL T316 150# THREADED END BASKET_x0003_ STRAINER</t>
  </si>
  <si>
    <t>BS35S0125</t>
  </si>
  <si>
    <t>1.25 BS35-SS</t>
  </si>
  <si>
    <t>1 1/4 BS35-SS STAINLESS STEEL T316 150# THREADED END BASKET_x0003_ STRAINER</t>
  </si>
  <si>
    <t>BS35S0150</t>
  </si>
  <si>
    <t>1.5 BS35-SS</t>
  </si>
  <si>
    <t>11/2 BS35-SS STAINLESS STEEL  T316 150# THREADED END BASKET_x0003_ STRAINER</t>
  </si>
  <si>
    <t>BS35S0200</t>
  </si>
  <si>
    <t>2.0 BS35-SS</t>
  </si>
  <si>
    <t>2 BS35-SS STAINLESS STEEL T316 150# THREADED END BASKET_x0003_ STRAINER</t>
  </si>
  <si>
    <t>BS35S0250</t>
  </si>
  <si>
    <t>2.5 BS35-SS</t>
  </si>
  <si>
    <t>2 1/2 BS35-SS STAINLESS STEEL  T316 150# THREADED BASKET_x0003_ STRAINER</t>
  </si>
  <si>
    <t>BS35S0300</t>
  </si>
  <si>
    <t>3.0 BS35-SS</t>
  </si>
  <si>
    <t>3 BS35-SS STAINLESS STEEL  T316 150# THREADED END BASKET STRAINER</t>
  </si>
  <si>
    <t>BS55I0200</t>
  </si>
  <si>
    <t>2.0 BS55-CI</t>
  </si>
  <si>
    <t>2 BS55-CI CAST IRON 125# FLANGED END CLAMP COVER BASKET STRAINER</t>
  </si>
  <si>
    <t>BS55I0250</t>
  </si>
  <si>
    <t>2.5 BS55-CI</t>
  </si>
  <si>
    <t>2 1/2 BS55-CI CAST IRON 125# FLANGED END CLAMP COVER BASKET STRAINER</t>
  </si>
  <si>
    <t>BS55I0300</t>
  </si>
  <si>
    <t>3.0 BS55-CI</t>
  </si>
  <si>
    <t>3 BS55-CI CAST IRON 125# FLANGED END CLAMP COVER BASKET STRAINER</t>
  </si>
  <si>
    <t>BS55I0400</t>
  </si>
  <si>
    <t>4.0 BS55-CI</t>
  </si>
  <si>
    <t>4 BS55-CI CAST IRON 125# FLANGED END CLAMP COVER BASKET_x0003_ STRAINER</t>
  </si>
  <si>
    <t>BS55I0500</t>
  </si>
  <si>
    <t>5.0 BS55-CI</t>
  </si>
  <si>
    <t>5 BS55-CI CAST IRON 125# FLANGED END CLAMP COVER BASKET_x0003_ STRAINER</t>
  </si>
  <si>
    <t>BS55I0600</t>
  </si>
  <si>
    <t>6.0 BS55-CI</t>
  </si>
  <si>
    <t>6 BS55-CI CAST IRON 125# FLANGED END CLAMP COVER BASKET_x0003_ STRAINER</t>
  </si>
  <si>
    <t>BS55I0800</t>
  </si>
  <si>
    <t>8.0 BS55-CI</t>
  </si>
  <si>
    <t>8 BS55-CI CAST IRON 125# FLANGED END CLAMP COVER BASKET STRAINER</t>
  </si>
  <si>
    <t>BS55I1000</t>
  </si>
  <si>
    <t>10.0 BS55-CI</t>
  </si>
  <si>
    <t>10 BS55-CI CAST IRON 125# FLANGED END CLAMP COVER BASKET STRAINER</t>
  </si>
  <si>
    <t>BS55I1200</t>
  </si>
  <si>
    <t>12.0 BS55-CI</t>
  </si>
  <si>
    <t>12 BS55-CI CAST IRON T304 125# FLANGED END CLAMP COVER_x0003_ BASKET STRAINER</t>
  </si>
  <si>
    <t>BS65I0200</t>
  </si>
  <si>
    <t>2.0 BS65-CI</t>
  </si>
  <si>
    <t>2 BS65-CI CAST IRON 125# FLANGED END BOLTED COVER BASKET STRAINER</t>
  </si>
  <si>
    <t>BS65I0250</t>
  </si>
  <si>
    <t>2.5 BS65-CI</t>
  </si>
  <si>
    <t>2 1/2 BS65-CI CAST IRON 125# FLANGED END BOLTED COVER BASKET STRAINER</t>
  </si>
  <si>
    <t>BS65I0300</t>
  </si>
  <si>
    <t>3.0 BS65-CI</t>
  </si>
  <si>
    <t>3 BS65-CI CAST IRON 125# FLANGED END BOLTED COVER BASKET STRAINER</t>
  </si>
  <si>
    <t>BS65I0400</t>
  </si>
  <si>
    <t>4.0 BS65-CI</t>
  </si>
  <si>
    <t>4 BS65-CI CAST IRON 125# FLANGED END BOLTED COVER BASKET_x0003_ STRAINER</t>
  </si>
  <si>
    <t>BS65I0500</t>
  </si>
  <si>
    <t>5.0 BS65-CI</t>
  </si>
  <si>
    <t>5 BS65-CI CAST IRON 125# FLANGED END BOLTED COVER BASKET_x0003_ STRAINER</t>
  </si>
  <si>
    <t>BS65I0600</t>
  </si>
  <si>
    <t>6.0 BS65-CI</t>
  </si>
  <si>
    <t>6 BS65-CI CAST IRON 125# FLANGED END BOLTED COVER BASKET_x0003_ STRAINER</t>
  </si>
  <si>
    <t>BS65I0800</t>
  </si>
  <si>
    <t>8.0 BS65-CI</t>
  </si>
  <si>
    <t>8 BS65-CI CAST IRON 125# FLANGED END BOLTED COVER BASKET STRAINER</t>
  </si>
  <si>
    <t>BS65I1000</t>
  </si>
  <si>
    <t>10.0 BS65-CI</t>
  </si>
  <si>
    <t>10 BS65-CI CAST IRON 125# FLANGED END BOLTED COVER BASKET STRAINER</t>
  </si>
  <si>
    <t>BS65I1200</t>
  </si>
  <si>
    <t>12.0 BS65-CI</t>
  </si>
  <si>
    <t>12 BS65-CI CAST IRON 125# FLANGED END BOLTED COVER BASKET_x0003_ STRAINER</t>
  </si>
  <si>
    <t>BS85A20200</t>
  </si>
  <si>
    <t>2.0 BS85-A2</t>
  </si>
  <si>
    <t>2 BS85-ALLOY 20 CN7M 150# FLANGED END BASKET STRAINER_x0003_ W/1/16 PERF. S.S. BASKETS NOTE - TITAN MFG, IF CUSTOMER_x0003_ WANTALLOY 20 BASKETS CHANGE OUT 1/16 SS REPLACE WITH ALLOY_x0003_ 20 BASKET STRAINER</t>
  </si>
  <si>
    <t>BS85A20250</t>
  </si>
  <si>
    <t>2.5 BS85-A2</t>
  </si>
  <si>
    <t>2.5 BS85-ALLOY 20 CN7M 150# FLANGED END BASKET STRAINER_x0003_ W/1/16 PERF. S.S. BASKETS NOTE - TITAN MFG, IF CUSTOMER_x0003_ WANTALLOY 20 BASKETS CHANGE OUT 1/16 SS REPLACE WITH ALLOY_x0003_ 20 BASKET STRAINER</t>
  </si>
  <si>
    <t>BS85A20300</t>
  </si>
  <si>
    <t>3.0 BS85-A2</t>
  </si>
  <si>
    <t>3 BS85-ALLOY 20 CN7M 150# FLANGED END BASKET TYPE STRAINER W/1/16 PERF. S.S. BASKETS NOTE - TITAN MFG. IF CUSTOMER WANT ALLOY 20 BASKETS BE SURE TO REPLACE 1/16 S.S. BASKET WITH ALLOY 20 BASKETS. BASKET STRAINER</t>
  </si>
  <si>
    <t>BS85A20400</t>
  </si>
  <si>
    <t>4.0 BS85-A2</t>
  </si>
  <si>
    <t>4 BS85-ALLOY 20 CN7M 150# FLANGED END BASKET TYPE STRAINER W/1/16 PERF. S.S. BASKETS NOTE - TITAN MFG. IF CUSTOMER WANT ALLOY 20 BASKET BE SURE TO CHANGE OUT 1/16 S.S. BASKET FOR ALLOY 20 BASKETS. BASKET STRAINER</t>
  </si>
  <si>
    <t>BS85C0150</t>
  </si>
  <si>
    <t>1.5 BS85-CS</t>
  </si>
  <si>
    <t>1 1/2 BS85-CS CARBON STEEL 150# FLANGED END BASKET STRAINER</t>
  </si>
  <si>
    <t>BS85C0200</t>
  </si>
  <si>
    <t>2.0 BS85-CS</t>
  </si>
  <si>
    <t>2 BS85-CS CARBON STEEL 150# FLANGED END BASKET STRAINER</t>
  </si>
  <si>
    <t>BS85C0250</t>
  </si>
  <si>
    <t>2.5 BS85-CS</t>
  </si>
  <si>
    <t>2 1/2 BS85-CS CARBON STEEL 150# FLANGED END BASKET STRAINER</t>
  </si>
  <si>
    <t>BS85C0300</t>
  </si>
  <si>
    <t>3.0 BS85-CS</t>
  </si>
  <si>
    <t>3 BS85-CS CARBON STEEL 150# FLANGED END BASKET STRAINER</t>
  </si>
  <si>
    <t>BS85C0400</t>
  </si>
  <si>
    <t>4.0 BS85-CS</t>
  </si>
  <si>
    <t>4 BS85-CS CARBON STEEL 150#FLANGED END BASKET STRAINER</t>
  </si>
  <si>
    <t>BS85C0500</t>
  </si>
  <si>
    <t>5.0 BS85-CS</t>
  </si>
  <si>
    <t>5 BS85-CS CARBON STEEL 150# FLANGED END BASKET STRAINER</t>
  </si>
  <si>
    <t>BS85C0600</t>
  </si>
  <si>
    <t>6.0 BS85-CS</t>
  </si>
  <si>
    <t>6 BS85-CS CARBON STEEL 150# FLANGED END BASKET STRAINER</t>
  </si>
  <si>
    <t>BS85C0800</t>
  </si>
  <si>
    <t>8.0 BS85-CS</t>
  </si>
  <si>
    <t>8 BS85-CS CARBON STEEL 150# FLANGED END BASKET STRAINER</t>
  </si>
  <si>
    <t>BS85C1000</t>
  </si>
  <si>
    <t>10.0 BS85-CS</t>
  </si>
  <si>
    <t>10 BS85-CS CARBON STEEL 150# FLANGED END BASKET STRAINER</t>
  </si>
  <si>
    <t>BS85C1200</t>
  </si>
  <si>
    <t>12.0 BS85-CS</t>
  </si>
  <si>
    <t>12 BS85-CS CARBON STEEL 150# FLANGED END BASKET STRAINER</t>
  </si>
  <si>
    <t>BS85LC0200</t>
  </si>
  <si>
    <t>2.0 BS85CL-CS</t>
  </si>
  <si>
    <t>2 BS85CL-CS CARBON STEEL 150#  FLANGED END BASKET STRAINER_x0003_ W/CLAMPED COVER</t>
  </si>
  <si>
    <t>BS85LC0250</t>
  </si>
  <si>
    <t>2.5 BS85CL-CS</t>
  </si>
  <si>
    <t>2 1/2 BS85CL-CS CARBON STEEL 150# FLANGED END BASKET_x0003_ STRAINER W/CLAMPED COVER</t>
  </si>
  <si>
    <t>BS85LC0300</t>
  </si>
  <si>
    <t>3.0 BS85CL-CS</t>
  </si>
  <si>
    <t>3 BS85CS-CL CARBON STEEL 150# FLANGED END BASKET STRAINER W/CLAMPED COVER</t>
  </si>
  <si>
    <t>BS85LC0400</t>
  </si>
  <si>
    <t>4.0 BS85CL-CS</t>
  </si>
  <si>
    <t>4 BS85CL-CS CARBON STEEL 150# FLANGED END BASKET STRAINER W/CLAMPED COVER</t>
  </si>
  <si>
    <t>BS85LC0500</t>
  </si>
  <si>
    <t>5.0 BS85CL-CS</t>
  </si>
  <si>
    <t>5 BS85CL-CS CARBON STEEL 150# FLANGED END BASKET STRAINER_x0003_ W/CLAMPED COVER</t>
  </si>
  <si>
    <t>BS85LC0600</t>
  </si>
  <si>
    <t>6.0 BS85CL-CS</t>
  </si>
  <si>
    <t>6 BS85CL-CS CARBON STEEL 150# FLANGED END BASKET STRIANER W/ CLAMPED COVER</t>
  </si>
  <si>
    <t>BS85LC0800</t>
  </si>
  <si>
    <t>8.0 BS85CL-CS</t>
  </si>
  <si>
    <t>8 BS85CL-CS CARBON STEEL 150# FLANGED END BASKET STRAINER_x0003_ W/ CLAMPED COVER</t>
  </si>
  <si>
    <t>BS85LS0200</t>
  </si>
  <si>
    <t>2.0 BS85CL-SS</t>
  </si>
  <si>
    <t>2 BS85CL-SS STAINLESS STEEL 150# FLANGED END BASKET_x0003_ STRAINERW/ CLAMPED COVER</t>
  </si>
  <si>
    <t>BS85LS0250</t>
  </si>
  <si>
    <t>2.5 BS85CL-SS</t>
  </si>
  <si>
    <t>2.5 BS85CL-SS STAINLESS STEEL 150# FLANGED END BASKET_x0003_ STRAINERW/ CLAMPED COVER</t>
  </si>
  <si>
    <t>BS85LS0300</t>
  </si>
  <si>
    <t>3.0 BS85CL-SS</t>
  </si>
  <si>
    <t>3 BS85CL-SS STAINLESS STEEL 150# FLANGED END BASKET_x0003_ STRAINERW/ CLAMPED COVER</t>
  </si>
  <si>
    <t>BS85LS0400</t>
  </si>
  <si>
    <t>4.0 BS85CL-SS</t>
  </si>
  <si>
    <t>4 BS85CL-SS STAINLESS STEEL 150# FLANGED END BASKET_x0003_ STRAINERW/ CLAMPED COVER</t>
  </si>
  <si>
    <t>BS85LS0500</t>
  </si>
  <si>
    <t>5.0 BS85CL-SS</t>
  </si>
  <si>
    <t>5 BS85CL-SS  STAINLESS STEEL T316 150# FLANGED END BASKET_x0003_ STRAINER WITH CLAMP COVER</t>
  </si>
  <si>
    <t>BS85LS0600</t>
  </si>
  <si>
    <t>6.0 BS85CL-SS</t>
  </si>
  <si>
    <t>6 BS85CL-SS  STAINLESS STEEL T316 150# FLANGED END BASKET_x0003_ STRAINER WITH CLAMP COVER</t>
  </si>
  <si>
    <t>BS85LS0800</t>
  </si>
  <si>
    <t>8.0 BS85CL-SS</t>
  </si>
  <si>
    <t>8 BS85CL-SS STAINLESS STEEL T316 150# FLANGED END BASKET_x0003_ STRAINER WITH CLAMP COVER</t>
  </si>
  <si>
    <t>BS85S0150</t>
  </si>
  <si>
    <t>1.5 BS85-SS</t>
  </si>
  <si>
    <t>1 1/2 BS85-SS STAINLESS STEEL T316 150# FLANGED END BASKET STRAINER</t>
  </si>
  <si>
    <t>BS85S0200</t>
  </si>
  <si>
    <t>2.0 BS85-SS</t>
  </si>
  <si>
    <t>2 BS85-SS STAINLESS STEEL T316 150# FLANGED END BASKET_x0003_ STRAINER</t>
  </si>
  <si>
    <t>BS85S0250</t>
  </si>
  <si>
    <t>2.5 BS85-SS</t>
  </si>
  <si>
    <t>2 1/2 BS85-SS STAINLESS STEEL T316 150# FLANGED END BASKET STRAINER</t>
  </si>
  <si>
    <t>BS85S0300</t>
  </si>
  <si>
    <t>3.0 BS85-SS</t>
  </si>
  <si>
    <t>3 BS85-SS STAINLESS STEEL T316 150# FLANGED END BASKET STRAINER</t>
  </si>
  <si>
    <t>BS85S0400</t>
  </si>
  <si>
    <t>4.0 BS85-SS</t>
  </si>
  <si>
    <t>4 BS85-SS STAINLESS STEEL T316 150# FLANGED END BASKET STRAINER</t>
  </si>
  <si>
    <t>BS85S0500</t>
  </si>
  <si>
    <t>5.0 BS85-SS</t>
  </si>
  <si>
    <t>5 BS85-SS STAINLESS STEEL T316 150# FLANGED END BASKET STRAINER</t>
  </si>
  <si>
    <t>BS85S0600</t>
  </si>
  <si>
    <t>6.0 BS85-SS</t>
  </si>
  <si>
    <t>6 BS85-SS STAINLESS STEEL T316 150# FLANGED END BASKET STRAINER</t>
  </si>
  <si>
    <t>BS85S0800</t>
  </si>
  <si>
    <t>8.0 BS85-SS</t>
  </si>
  <si>
    <t>8 BS85-SS STAINLESS STEEL T316 150# FLANGED END BASKET STRAINER</t>
  </si>
  <si>
    <t>BS85S1000</t>
  </si>
  <si>
    <t>10.0 BS85-SS</t>
  </si>
  <si>
    <t>10 BS85-SS STAINLESS STEEL T316 150# FLANGED END BASKET STRAINER</t>
  </si>
  <si>
    <t>BS86C0200</t>
  </si>
  <si>
    <t>2.0 BS86-CS</t>
  </si>
  <si>
    <t>2 BS86-CS CARBON STEEL 300# FLANGED END BASKET STRAINER</t>
  </si>
  <si>
    <t>BS86C0250</t>
  </si>
  <si>
    <t>2.5 BS86-CS</t>
  </si>
  <si>
    <t>2 1/2 BS86-CS CARBON STEEL 300# FLANGED END BASKET STRAINER</t>
  </si>
  <si>
    <t>BS86C0300</t>
  </si>
  <si>
    <t>3.0 BS86-CS</t>
  </si>
  <si>
    <t>3 BS86-CS CARBON STEEL 300# FLANGED END BASKET STRAINER</t>
  </si>
  <si>
    <t>BS86C0400</t>
  </si>
  <si>
    <t>4.0 BS86-CS</t>
  </si>
  <si>
    <t>4 BS86-CS CARBON STEEL 300# FLANGED END BASKET STRAINER</t>
  </si>
  <si>
    <t>BS86C0600</t>
  </si>
  <si>
    <t>6.0 BS86-CS</t>
  </si>
  <si>
    <t>6 BS86-CS CARBON STEEL 300# FLANGED END BASKET STRAINER</t>
  </si>
  <si>
    <t>BS86C0800</t>
  </si>
  <si>
    <t>8.0 BS86-CS</t>
  </si>
  <si>
    <t>8 BS86-CS CARBON STEEL 300# FLANGED END BASKET STRAINER</t>
  </si>
  <si>
    <t>BS86C1000</t>
  </si>
  <si>
    <t>10.0 BS86-CS</t>
  </si>
  <si>
    <t>10 BS86-CS CARBON STEEL 300# FLANGED END BASKET STRAINER</t>
  </si>
  <si>
    <t>BS86C1200</t>
  </si>
  <si>
    <t>12.0 BS86-CS</t>
  </si>
  <si>
    <t>12 BS86-CS CARBON STEEL 300# FLANGED END BASKET STRAINER</t>
  </si>
  <si>
    <t>BS86S0200</t>
  </si>
  <si>
    <t>2.0 BS86-SS</t>
  </si>
  <si>
    <t>2 BS86-SS STAINLESS STEEL T316 300# FLANGED END BASKET STRAINER</t>
  </si>
  <si>
    <t>BS86S0250</t>
  </si>
  <si>
    <t>2.5 BS86-SS</t>
  </si>
  <si>
    <t>2 1/2 BS86-SS STAINLESS STEEL T316 300# FLANGED END BASKET_x0003_ STRAINER</t>
  </si>
  <si>
    <t>BS86S0300</t>
  </si>
  <si>
    <t>3.0 BS86-SS</t>
  </si>
  <si>
    <t>3 BS86-SS STAINLESS STEEL T316 300# FLANGED END BASKET STRAINER</t>
  </si>
  <si>
    <t>BS86S0400</t>
  </si>
  <si>
    <t>4.0 BS86-SS</t>
  </si>
  <si>
    <t>4 BS86-SS STAINLESS STEEL T316 300# FLANGED END BASKET STRAINER</t>
  </si>
  <si>
    <t>SUCTION DIFFUSER</t>
  </si>
  <si>
    <t>SD22I10X10</t>
  </si>
  <si>
    <t>10.0 X 10.0 SD22-CI</t>
  </si>
  <si>
    <t>10 X 10 SD22-CI CAST IRON 125# FLANGED END QUICK OPEN COVER_x0003_ SUCTION DIFFUSER</t>
  </si>
  <si>
    <t>PUMP</t>
  </si>
  <si>
    <t>SD22I10X8</t>
  </si>
  <si>
    <t>10.0 X 8.0 SD22-CI</t>
  </si>
  <si>
    <t>10 X 8 SD22-CI  CAST IRON 125# FLANGED END QUICK OPEN COVER_x0003_ SUCTION DIFFUSER</t>
  </si>
  <si>
    <t>SD22I12X10</t>
  </si>
  <si>
    <t>12.0 X 10.0 SD22-CI</t>
  </si>
  <si>
    <t>12 X 10 SD22-CI  CAST IRON 125# FLANGED END QUICK OPEN_x0003_ COVER SUCTION DIFFUSER</t>
  </si>
  <si>
    <t>SD22I12X12</t>
  </si>
  <si>
    <t>12.0 X 12.0 SD22-CI</t>
  </si>
  <si>
    <t>12 X 12 SD22-CI  CAST IRON 125# FLANGED END QUICK OPEN_x0003_ COVER SUCTION DIFFUSER</t>
  </si>
  <si>
    <t>SD22I12X8</t>
  </si>
  <si>
    <t>12.0 X 8.0 SD22-CI</t>
  </si>
  <si>
    <t>12 X 8 SD22 CI  CAST IRON 125# FLANGED END QUICK OPEN COVER_x0003_ SUCTION DIFFUSER</t>
  </si>
  <si>
    <t>SD22I2.5X2</t>
  </si>
  <si>
    <t>2.5 X 2.0 SD22-CI</t>
  </si>
  <si>
    <t>2.5 X 2 SD22-CI CAST IRON 125# FLANGED END QUICK OPEN COVER_x0003_ SUCTION DIFFUSER</t>
  </si>
  <si>
    <t>SD22I2.5X2.5</t>
  </si>
  <si>
    <t>2.5 X 2.5 SD22-CI</t>
  </si>
  <si>
    <t>2.5 X 2.5 SD22-CI  CAST IRON 125# FLANGED END QUICK OPEN_x0003_ COVER SUCTION DIFFUSER</t>
  </si>
  <si>
    <t>SD22I2X1.5</t>
  </si>
  <si>
    <t>2.0 X 1.5 SD22-CI</t>
  </si>
  <si>
    <t>2 X 1.5 SD22-CI  CAST IRON 125# FLANGED END QUICK OPEN_x0003_ COVER SUCTION DIFFUSER</t>
  </si>
  <si>
    <t>SD22I2X2</t>
  </si>
  <si>
    <t>2.0 X 2.0 SD22-CI</t>
  </si>
  <si>
    <t>2 X 2 SD22-CI  CAST IRON 125# FLANGED END QUICK OPEN COVER_x0003_ SUCTION DIFFUSER</t>
  </si>
  <si>
    <t>SD22I3X2</t>
  </si>
  <si>
    <t>3.0 X 2.0 SD22-CI</t>
  </si>
  <si>
    <t>3 X 2 SD22-CI  CAST IRON 125# FLANGED END QUICK OPEN COVER_x0003_ SUCTION DIFFUSER</t>
  </si>
  <si>
    <t>SD22I3X2.5</t>
  </si>
  <si>
    <t>3.0 X 2.5 SD22-CI</t>
  </si>
  <si>
    <t>3 X 2.5 SD22-CI  CAST IRON 125# FLANGED END QUICK OPEN_x0003_ COVER SUCTION DIFFUSER</t>
  </si>
  <si>
    <t>SD22I3X3</t>
  </si>
  <si>
    <t>3.0 X 3.0 SD22-CI</t>
  </si>
  <si>
    <t>3 X 3 SD22-CI CAST IRON 125# FLANGED END QUICK OPEN COVER_x0003_ SUCTION DIFFUSER</t>
  </si>
  <si>
    <t>SD22I4X3</t>
  </si>
  <si>
    <t>4.0 X 3.0 SD22-CI</t>
  </si>
  <si>
    <t>4 X 3 SD22-CI  CAST IRON 125# FLANGED END QUICK OPEN COVER_x0003_ SUCTION DIFFUSER</t>
  </si>
  <si>
    <t>SD22I4X4</t>
  </si>
  <si>
    <t>4.0 X 4.0 SD22-CI</t>
  </si>
  <si>
    <t>4 X 4 SD22-CI  CAST IRON 125# FLANGED END QUICK OPEN COVER_x0003_ SUCTION DIFFUSER</t>
  </si>
  <si>
    <t>SD22I5X4</t>
  </si>
  <si>
    <t>5.0 X 4.0 SD22-CI</t>
  </si>
  <si>
    <t>5 X 4 SD22-CI  CAST IRON 125# FLANGED END QUICK OPEN COVER_x0003_ SUCTION DIFFUSER</t>
  </si>
  <si>
    <t>SD22I5X5</t>
  </si>
  <si>
    <t>5.0 X 5.0 SD22-CI</t>
  </si>
  <si>
    <t>5 X 5 SD22-CI  CAST IRON 125# FLANGED END QUICK OPEN COVER_x0003_ SUCTION DIFFUSER</t>
  </si>
  <si>
    <t>SD22I6X4</t>
  </si>
  <si>
    <t>6.0 X 4.0 SD22-CI</t>
  </si>
  <si>
    <t>6 X 4 SD22-CI  CAST IRON 125# FLANGED END QUICK OPEN COVER_x0003_ SUCTION DIFFUSER</t>
  </si>
  <si>
    <t>SD22I6X5</t>
  </si>
  <si>
    <t>6.0 X 5.0 SD22-CI</t>
  </si>
  <si>
    <t>6 X 5 SD22-CI  CAST IRON 125# FLANGED END QUICK OPEN COVER_x0003_ SUCTION DIFFUSER</t>
  </si>
  <si>
    <t>SD22I6X6</t>
  </si>
  <si>
    <t>6.0 X 6.0 SD22-CI</t>
  </si>
  <si>
    <t>6 X 6 SD22-CI  CAST IRON 125# FLANGED END QUICK OPEN COVER_x0003_ SUCTION DIFFUSER</t>
  </si>
  <si>
    <t>SD22I8X6</t>
  </si>
  <si>
    <t>8.0 X 6.0 SD22-CI</t>
  </si>
  <si>
    <t>8 X 6 SD22-CI  CAST IRON 125# FLANGED END QUICK OPEN COVER_x0003_ SUCTION DIFFUSER</t>
  </si>
  <si>
    <t>SD22I8X8</t>
  </si>
  <si>
    <t>8.0 X 8.0 SD22-CI</t>
  </si>
  <si>
    <t>8 X 8 SD22-CI  CAST IRON 125# FLANGED END QUICK OPEN COVER_x0003_ SUCTION DIFFUSER</t>
  </si>
  <si>
    <t>TRI-FLOW VALVE</t>
  </si>
  <si>
    <t>TF21I0200</t>
  </si>
  <si>
    <t>2.0 TF21-CI</t>
  </si>
  <si>
    <t>2 TF21-CI CAST IRON 125# FLANGED END TRI-FLOW VALVE DUCTILE_x0003_ IRON DISC, EPDM O-RING, HAND WHEEL</t>
  </si>
  <si>
    <t>TF21I0250</t>
  </si>
  <si>
    <t>2.5 TF21-CI</t>
  </si>
  <si>
    <t>2-1/2 TF21-CI CAST IRON 125# FLANGED END TRI-FLOW VALVE_x0003_ DUCTILE IRON DISC, EPDM O-RING, HAND WHEEL</t>
  </si>
  <si>
    <t>TF21I0300</t>
  </si>
  <si>
    <t>3.0 TF21-CI</t>
  </si>
  <si>
    <t>3 TF21-CI CAST IRON 125# FLANGED END TRI-FLOW VALVE DUCTILE_x0003_ IRON DISC, EPDM O-RING, HAND WHEEL</t>
  </si>
  <si>
    <t>TF21I0400</t>
  </si>
  <si>
    <t>4.0 TF21-CI</t>
  </si>
  <si>
    <t>4 TF21-CI CAST IRON 125# FLANGED END TRI-FLOW VALVE DUCTILE_x0003_ IRON DISC, EPDM O-RING, HAND WHEEL</t>
  </si>
  <si>
    <t>TF21I0500</t>
  </si>
  <si>
    <t>5.0 TF21-CI</t>
  </si>
  <si>
    <t>5 TF21-CI CAST IRON 125# FLANGED END TRI-FLOW VALVE DUCTILE_x0003_ IRON DISC, EPDM O-RING, HAND WHEEL</t>
  </si>
  <si>
    <t>TF21I0600</t>
  </si>
  <si>
    <t>6.0 TF21-CI</t>
  </si>
  <si>
    <t>6 TF21-CI CAST IRON 125# FLANGED END TRI-FLOW VALVE DUCTILE_x0003_ IRON DISC, EPDM O-RING, HAND WHEEL</t>
  </si>
  <si>
    <t>TF21I0800</t>
  </si>
  <si>
    <t>8.0 TF21-CI</t>
  </si>
  <si>
    <t>8 TF21-CI CAST IRON 125# FLANGED END TRI-FLOW VALVE DUCTILE_x0003_ IRON DISC, EPDM O-RING, HAND WHEEL</t>
  </si>
  <si>
    <t>TF21I1000</t>
  </si>
  <si>
    <t>10.0 TF21-CI</t>
  </si>
  <si>
    <t>10 TF21-CI CAST IRON 125# FLANGED END TRI-FLOW VALVE_x0003_ DUCTILE IRON DISC, EPDM O-RING, HAND WHEEL</t>
  </si>
  <si>
    <t>TF21I1200</t>
  </si>
  <si>
    <t>12.0 TF21-CI</t>
  </si>
  <si>
    <t>12 TF21-CI CAST IRON 125# FLANGED END TRI-FLOW VALVE_x0003_ DUCTILE IRON DISC, EPDM O-RING, HAND WHEEL</t>
  </si>
  <si>
    <t>BALL VALVE</t>
  </si>
  <si>
    <t>BV25S0038</t>
  </si>
  <si>
    <t>0.375 BV25-SS</t>
  </si>
  <si>
    <t>3000</t>
  </si>
  <si>
    <t>3/8 BV25-SS STAINLESS STEEL 3000 WOG MALE TO FEMALE FULL PORT BALLL VALVE</t>
  </si>
  <si>
    <t>FABRICATE</t>
  </si>
  <si>
    <t>BV25S0050</t>
  </si>
  <si>
    <t>0.5 BV25-SS</t>
  </si>
  <si>
    <t>1/2 BV25-SS STAINLESS STEEL 3000 WOG MALE TO FEMALE FULL PORT BALLL VALVE</t>
  </si>
  <si>
    <t>BV25S0075</t>
  </si>
  <si>
    <t>0.75 BV25-SS</t>
  </si>
  <si>
    <t>3/4 BV25-SS STAINLESS STEEL 3000 WOG MALE TO FEMALE FULL PORT BALLL VALVE</t>
  </si>
  <si>
    <t>BV25S0100</t>
  </si>
  <si>
    <t>1.0 BV25-SS</t>
  </si>
  <si>
    <t>1 BV25-SS STAINLESS STEEL 3000 WOG MALE TO FEMALE FULL PORT BALLL VALVE</t>
  </si>
  <si>
    <t>BV25S0125</t>
  </si>
  <si>
    <t>1.25 BV25-SS</t>
  </si>
  <si>
    <t>1 1/4 BV25-SS STAINLESS STEEL 3000 WOG MALE TO FEMAL FULL PORT BALLL VALVE</t>
  </si>
  <si>
    <t>BV25S0150</t>
  </si>
  <si>
    <t>1.5 BV25-SS</t>
  </si>
  <si>
    <t>1 1/2 BV25-SS STAINLESS STEEL 3000 WOG MALE TO FEMALE FULL PORT BALLL VALVE</t>
  </si>
  <si>
    <t>BV25S0200</t>
  </si>
  <si>
    <t>2.0 BV25-SS</t>
  </si>
  <si>
    <t>2 BV25-SS STAINLESS STEEL 3000 WOG MALE TO FEMALE STANDARD PORT BALLL VALVE</t>
  </si>
  <si>
    <t>BV60BZ0025</t>
  </si>
  <si>
    <t>0.25 BV60-BZ</t>
  </si>
  <si>
    <t>1/4 BV60-BZ BRONZE 600 WOG MALE TO FEMALE FULL PORT BALLL VALVE</t>
  </si>
  <si>
    <t>BV60BZ0038</t>
  </si>
  <si>
    <t>0.375 BV60-BZ</t>
  </si>
  <si>
    <t>3/8 BV60-BZ BRONZE 600 WOG MALE TO FEMALE FULL PORT BALLL VALVE</t>
  </si>
  <si>
    <t>BV60BZ0050</t>
  </si>
  <si>
    <t>0.5 BV60-BZ</t>
  </si>
  <si>
    <t>1/2 BV60-BZ BRONZE 600 WOG MALE TO FEMALE FULL PORT BALLL VALVE</t>
  </si>
  <si>
    <t>BV60BZ0075</t>
  </si>
  <si>
    <t>0.75 BV60-BZ</t>
  </si>
  <si>
    <t>3/4 BV60-BZ. BRONZE 600 WOG MALE TO FEMALE FULL PORT BALLL VALVE</t>
  </si>
  <si>
    <t>BV60BZ0100</t>
  </si>
  <si>
    <t>1.0 BV60-BZ</t>
  </si>
  <si>
    <t>1 BV60-BZ BRONZE 600 WOG MALE TO FEMALE FULL PORT BALLL VALVE</t>
  </si>
  <si>
    <t>BV60BZ0125</t>
  </si>
  <si>
    <t>1.25 BV60-BZ</t>
  </si>
  <si>
    <t>1-1/4 BV60-BZ BRONZE 600 WOG MALE TO FEMALE FULL PORT BALLL VALVE</t>
  </si>
  <si>
    <t>BV60BZ0150</t>
  </si>
  <si>
    <t>1.5 BV60-BZ</t>
  </si>
  <si>
    <t>1 1/2 BV60-BZ BRONZE 600 WOG MALE TO FEMALE FULL PORT BALLL VALVE</t>
  </si>
  <si>
    <t>BV60BZ0200</t>
  </si>
  <si>
    <t>2.0 BV60-BZ</t>
  </si>
  <si>
    <t>2 BV60-BZ BRONZE 600 WOG MALE TO FEMALE FULL PORT BALLL VALVE</t>
  </si>
  <si>
    <t>CHECK VALVE</t>
  </si>
  <si>
    <t>CV12C0200</t>
  </si>
  <si>
    <t>2.0 CV12-CS</t>
  </si>
  <si>
    <t>2 CV12-CS CARBON STEEL 150# SHORT PATTERN WAFER TYPE SWING_x0003_ CHECK VALVE ZINC PLATED DISC, BUNA-N SEAT AND SEAL</t>
  </si>
  <si>
    <t>CV-CS</t>
  </si>
  <si>
    <t>CV12C0250</t>
  </si>
  <si>
    <t>2.5 CV12-CS</t>
  </si>
  <si>
    <t>2 1/2 CV12-CS CARBON STEEL 150# SHORT PATTERN WAFER TYPE_x0003_ SWING CHECK VALVE ZINC PLATED DISC, BUNA-N SEAT AND SEAL</t>
  </si>
  <si>
    <t>CV12C0300</t>
  </si>
  <si>
    <t>3.0 CV12-CS</t>
  </si>
  <si>
    <t>3 CV12-CS CARBON STEEL 150# SHORT PATTERN WAFER TYPE SWING_x0003_ CHECK VALVE ZINC PLATED DISC, BUNA-N SEAT AND SEAL</t>
  </si>
  <si>
    <t>CV12C0400</t>
  </si>
  <si>
    <t>4.0 CV12-CS</t>
  </si>
  <si>
    <t>4 CV12-CS CARBON STEEL 150# SHORT PATTERN WAFER TYPE SWING_x0003_ CHECK VALVE ZINC PLATED DISC, BUNA-N SEAT AND SEAL</t>
  </si>
  <si>
    <t>CV12C0500</t>
  </si>
  <si>
    <t>5.0 CV12-CS</t>
  </si>
  <si>
    <t>5 CV12-CS CARBON STEEL 150# SHORT PATTERN WAFER TYPE SWING_x0003_ CHECK VALVE ZINC PLATED DISC, BUNA-N SEAT AND SEAL</t>
  </si>
  <si>
    <t>CV12C0600</t>
  </si>
  <si>
    <t>6.0 CV12-CS</t>
  </si>
  <si>
    <t>6 CV12-CS CARBON STEEL 150# SHORT PATTERN WAFER TYPE SWING_x0003_ CHECK VALVE ZINC PLATED DISC, BUNA-N SEAT AND SEAL</t>
  </si>
  <si>
    <t>CV12C0800</t>
  </si>
  <si>
    <t>8.0 CV12-CS</t>
  </si>
  <si>
    <t>8 CV12-CS CARBON STEEL 150# SHORT PATTERN WAFER TYPE SWING_x0003_ CHECK VALVE ZINC PLATED DISC, BUNA-N SEAT AND SEAL</t>
  </si>
  <si>
    <t>CV12C1000</t>
  </si>
  <si>
    <t>10.0 CV12-CS</t>
  </si>
  <si>
    <t>10 CV12-CS CARBON STEEL 150# SHORT PATTERN WAFER TYPE SWING_x0003_ CHECK VALVE ZINC PLATED DISC, BUNA-N SEAT AND SEAL</t>
  </si>
  <si>
    <t>CV12C1200</t>
  </si>
  <si>
    <t>12.0 CV12-CS</t>
  </si>
  <si>
    <t>12 CV12-CS CARBON STEEL 150# SHORT PATTERN WAFER TYPE SWING_x0003_ CHECK VALVE ZINC PLATED DISC, BUNA-N SEAT AND SEAL</t>
  </si>
  <si>
    <t>CV12C1400</t>
  </si>
  <si>
    <t>14.0 CV12-CS</t>
  </si>
  <si>
    <t>14 CV12-CS CARBON STEEL 150# SHORT PATTERN WAFER TYPE SWING_x0003_ CHECK VALVE ZINC PLATED DISC, BUNA-N SEAT AND SEAL</t>
  </si>
  <si>
    <t>CV12S0200</t>
  </si>
  <si>
    <t>2.0 CV12-SS</t>
  </si>
  <si>
    <t>2 CV12-SS STAINLESS STEEL 150# SEAT AND O-RING WAFER TYPE_x0003_ SWING CHECK VALVE STAINLESS STEEL DISC, TEFLON SEAT AND_x0003_ SEAL</t>
  </si>
  <si>
    <t>CV-SS</t>
  </si>
  <si>
    <t>CV12S0250</t>
  </si>
  <si>
    <t>2.5 CV12-SS</t>
  </si>
  <si>
    <t>2 1/2 CV12-SS STAINLESS STEEL 150# SEAT AND O-RING WAFER TYPE SWING CHECK VALVE STAINLESS STEEL DISC, TEFLON SEAT AND SEAL</t>
  </si>
  <si>
    <t>CV12S0300</t>
  </si>
  <si>
    <t>3.0 CV12-SS</t>
  </si>
  <si>
    <t>3 CV12-SS STAINLESS STEEL 150# SEAT AND O-RING WAFER TYPE SWING CHECK VALVE STAINLESS STEEL DISC, TEFLON SEAT AND SEAL</t>
  </si>
  <si>
    <t>CV12S0400</t>
  </si>
  <si>
    <t>4.0 CV12-SS</t>
  </si>
  <si>
    <t>4 CV12-SS STAINLESS STEEL 150# SEAT AND O-RING WAFER TYPE SWING CHECK VALVE STAINLESS STEEL DISC, TEFLON SEAT AND SEAL</t>
  </si>
  <si>
    <t>CV12S0500</t>
  </si>
  <si>
    <t>5.0 CV12-SS</t>
  </si>
  <si>
    <t>5 CV12-SS STAINLESS STEEL 150# SEAT AND O-RING WAFER TYPE SWING CHECK VALVE STAINLESS STEEL DISC, TEFLON SEAT AND SEAL</t>
  </si>
  <si>
    <t>CV12S0600</t>
  </si>
  <si>
    <t>6.0 CV12-SS</t>
  </si>
  <si>
    <t>6 CV12-SS STAINLESS STEEL 150# SEAT AND O-RING WAFER TYPE SWING CHECK VALVE STAINLESS STEEL DISC, TEFLON SEAT AND SEAL</t>
  </si>
  <si>
    <t>CV12S0800</t>
  </si>
  <si>
    <t>8.0 CV12-SS</t>
  </si>
  <si>
    <t>8 CV12-SS STAINLESS STEEL 150# SEAT AND O-RING WAFER TYPE SWING CHECK VALVE STAINLESS STEEL DISC, TEFLON SEAT AND SEAL</t>
  </si>
  <si>
    <t>CV12S1000</t>
  </si>
  <si>
    <t>10.0 CV12-SS</t>
  </si>
  <si>
    <t>10 CV12-SS STAINLESS STEEL 150# SEAT AND O-RING WAFER TYPE SWING CHECK VALVE STAINLESS STEEL DISC, TEFLON SEAT AND SEAL</t>
  </si>
  <si>
    <t>CV20BR0050</t>
  </si>
  <si>
    <t>0.5 CV20-BR</t>
  </si>
  <si>
    <t>BRASS</t>
  </si>
  <si>
    <t>400</t>
  </si>
  <si>
    <t>1/2 CV20-BR BRASS 400 WOG THREADED END SILENT CHECK VALVE_x0003_ BUNA-N SEAT</t>
  </si>
  <si>
    <t>CV-BZ</t>
  </si>
  <si>
    <t>CV20BR0075</t>
  </si>
  <si>
    <t>0.75 CV20-BR</t>
  </si>
  <si>
    <t>3/4 CV20-BR BRASS 400 WOG THREADED END SILENT CHECK VALVE_x0003_ BUNA-N SEAT</t>
  </si>
  <si>
    <t>CV20BR0100</t>
  </si>
  <si>
    <t>1.0 CV20-BR</t>
  </si>
  <si>
    <t>1 CV20-BR BRASS 400 WOG THREADED END SILENT CHECK VALVE_x0003_ BUNA-N SEAT</t>
  </si>
  <si>
    <t>CV20BR0125</t>
  </si>
  <si>
    <t>1.25 CV20-BR</t>
  </si>
  <si>
    <t>1 1/4 CV20-BR BRASS 400 WOG THREADED END SILENT CHECK VALVE_x0003_ BUNA-N SEAT</t>
  </si>
  <si>
    <t>CV20BR0150</t>
  </si>
  <si>
    <t>1.5 CV20-BR</t>
  </si>
  <si>
    <t>1 1/2 CV20-BR BRASS 400 WOG THREADED END SILENT CHECK VALVE_x0003_ BUNA-N SEAT</t>
  </si>
  <si>
    <t>CV20BR0200</t>
  </si>
  <si>
    <t>2.0 CV20-BR</t>
  </si>
  <si>
    <t>2 CV20-BR BRASS 400 WOG THREADED END SILENT CHECK VALVE_x0003_ BUNA-N SEAT</t>
  </si>
  <si>
    <t>CV31DSB0200</t>
  </si>
  <si>
    <t>2.0 CV31-DI-S-S-1-S</t>
  </si>
  <si>
    <t>DUCTILE IRON</t>
  </si>
  <si>
    <t>WAFER</t>
  </si>
  <si>
    <t>2 CV31-DI DUCTILE IRON 150# SINGLE DISC SWING TYPE CHECK_x0003_ VALVE STAINLESS STEEL DISC, SHAFT, AND SPRING, BUNA-N SEAT</t>
  </si>
  <si>
    <t>CV-IRON</t>
  </si>
  <si>
    <t>CV31DSB0250</t>
  </si>
  <si>
    <t>2.5 CV31-DI-S-S-1-S</t>
  </si>
  <si>
    <t>2.5 CV31-DI DUCTILE IRON 150# SINGLE DISC SWING TYPE CHECK_x0003_ VALVE STAINLESS STEEL DISC, SHAFT, AND SPRING, BUNA-N SEAT</t>
  </si>
  <si>
    <t>CV31DSB0300</t>
  </si>
  <si>
    <t>3.0 CV31-DI-S-S-1-S</t>
  </si>
  <si>
    <t>3 CV31-DI DUCTILE IRON 150# SINGLE DISC SWING TYPE CHECK_x0003_ VALVE STAINLESS STEEL DISC, SHAFT, AND SPRING, BUNA-N SEAT</t>
  </si>
  <si>
    <t>CV31DSB0400</t>
  </si>
  <si>
    <t>4.0 CV31-DI-S-S-1-S</t>
  </si>
  <si>
    <t>4 CV31-DI DUCTILE IRON 150# SINGLE DISC SWING TYPE CHECK_x0003_ VALVE STAINLESS STEEL DISC, SHAFT, AND SPRING, BUNA-N SEAT</t>
  </si>
  <si>
    <t>CV31DSB0500</t>
  </si>
  <si>
    <t>5.0 CV31-DI-S-S-1-S</t>
  </si>
  <si>
    <t>5 CV31-DI DUCTILE IRON 150# SINGLE DISC SWING TYPE CHECK_x0003_ VALVE STAINLESS STEEL DISC, SHAFT, AND SPRING, BUNA-N SEAT</t>
  </si>
  <si>
    <t>CV31DSB0600</t>
  </si>
  <si>
    <t>6.0 CV31-DI-S-S-1-S</t>
  </si>
  <si>
    <t>6 CV31-DI DUCTILE IRON 150# SINGLE DISC SWING TYPE CHECK_x0003_ VALVE STAINLESS STEEL DISC, SHAFT, AND SPRING, BUNA-N SEAT</t>
  </si>
  <si>
    <t>CV31DSB0800</t>
  </si>
  <si>
    <t>8.0 CV31-DI-S-S-1-S</t>
  </si>
  <si>
    <t>8 CV31-DI DUCTILE IRON 150# SINGLE DISC SWING TYPE CHECK_x0003_ VALVE STAINLESS STEEL DISC, SHAFT, AND SPRING, BUNA-N SEAT</t>
  </si>
  <si>
    <t>CV31DSB1000</t>
  </si>
  <si>
    <t>10.0 CV31-DI-S-S-1-S</t>
  </si>
  <si>
    <t>10 CV31-DI DUCTILE IRON 150# SINGLE DISC SWING TYPE CHECK_x0003_ VALVE STAINLESS STEEL DISC, SHAFT, AND SPRING, BUNA-N SEAT</t>
  </si>
  <si>
    <t>CV31DSB1200</t>
  </si>
  <si>
    <t>12.0 CV31-DI-S-S-1-S</t>
  </si>
  <si>
    <t>12 CV31-DI DUCTILE IRON 150# SINGLE DISC SWING TYPE CHECK_x0003_ VALVE STAINLESS STEEL DISC, SHAFT, AND SPRING, BUNA-N SEAT</t>
  </si>
  <si>
    <t>CV32CSV0200</t>
  </si>
  <si>
    <t>2.0 CV32-CS-S-S-3-A</t>
  </si>
  <si>
    <t>2 CV32-CS CARBON STEEL 150# SINGLE DISC SWING TYPE CHECK_x0003_ VALVE STAINLESS STEEL DISC, SHAFT, AND SPRING, VITON SEAT</t>
  </si>
  <si>
    <t>CV32CSV0250</t>
  </si>
  <si>
    <t>2.5 CV32-CS-S-S-3-S</t>
  </si>
  <si>
    <t>2.5 CV32-CS CARBON STEEL 150# SINGLE DISC SWING TYPE CHECK_x0003_ VALVE STAINLESS STEEL DISC, SHAFT, AND SPRING, VITON SEAT</t>
  </si>
  <si>
    <t>CV32CSV0300</t>
  </si>
  <si>
    <t>3.0 CV32-CS-S-S-3-A</t>
  </si>
  <si>
    <t>3 CV32-CS CARBON STEEL 150# SINGLE DISC SWING TYPE CHECK_x0003_ VALVE STAINLESS STEEL DISC, SHAFT, AND SPRING, VITON SEAT</t>
  </si>
  <si>
    <t>CV32CSV0400</t>
  </si>
  <si>
    <t>4.0 CV32-CS-S-S-3-A</t>
  </si>
  <si>
    <t>4 CV32-CS CARBON STEEL 150# SINGLE DISC SWING TYPE CHECK_x0003_ VALVE STAINLESS STEEL DISC, SHAFT, AND SPRING, VITON SEAT</t>
  </si>
  <si>
    <t>CV32CSV0500</t>
  </si>
  <si>
    <t>5.0 CV32-CS-S-S-3-A</t>
  </si>
  <si>
    <t>5 CV32-CS CARBON STEEL 150# SINGLE DISC SWING TYPE CHECK_x0003_ VALVE STAINLESS STEEL DISC, SHAFT, AND SPRING, VITON SEAT</t>
  </si>
  <si>
    <t>CV32CSV0600</t>
  </si>
  <si>
    <t>6.0 CV32-CS-S-S-3-A</t>
  </si>
  <si>
    <t>6 CV32-CS CARBON STEEL 150# SINGLE DISC SWING TYPE CHECK_x0003_ VALVE STAINLESS STEEL DISC, SHAFT, AND SPRING, VITON SEAT</t>
  </si>
  <si>
    <t>CV32CSV0800</t>
  </si>
  <si>
    <t>8.0 CV32-CS-S-S-3-A</t>
  </si>
  <si>
    <t>8 CV32-CS CARBON STEEL 150# SINGLE DISC SWING TYPE CHECK_x0003_ VALVE STAINLESS STEEL DISC, SHAFT, AND SPRING, VITON SEAT</t>
  </si>
  <si>
    <t>CV32CSV1000</t>
  </si>
  <si>
    <t>10.0 CV32-CS-S-S-3-A</t>
  </si>
  <si>
    <t>10 CV32-CS CARBON STEEL 150# SINGLE DISC SWING TYPE CHECK_x0003_ VALVE STAINLESS STEEL DISC, SHAFT, AND SPRING, VITON SEAT</t>
  </si>
  <si>
    <t>CV32CSV1200</t>
  </si>
  <si>
    <t>12.0 CV32-CS-S-S-3-A</t>
  </si>
  <si>
    <t>12 CV32-CS CARBON STEEL 150# SINGLE DISC SWING TYPE CHECK_x0003_ VALVE STAINLESS STEEL DISC, SHAFT, AND SPRING, VITON SEAT</t>
  </si>
  <si>
    <t>CV32SST0200</t>
  </si>
  <si>
    <t>2.0 CV32-SS-S-S-4-A</t>
  </si>
  <si>
    <t>2 CV32-SS STAINLESS STEEL 150# SINGLE DISC SWING TYPE CHECK_x0003_ VALVE STAINLESS STEEL DISC, SHAFT, AND SPRING, TEFLON SEAT</t>
  </si>
  <si>
    <t>CV32SST0250</t>
  </si>
  <si>
    <t>2.5 CV32-SS-S-S-4-A</t>
  </si>
  <si>
    <t>2.5 CV32-SS STAINLESS STEEL 150# SINGLE DISC SWING TYPE_x0003_ CHECK VALVE STAINLESS STEEL DISC, SHAFT, AND SPRING, TEFLON_x0003_ SEAT</t>
  </si>
  <si>
    <t>CV32SST0300</t>
  </si>
  <si>
    <t>3.0 CV32-SS-S-S-4-A</t>
  </si>
  <si>
    <t>3 CV32-SS STAINLESS STEEL 150# SINGLE DISC SWING TYPE CHECK_x0003_ VALVE STAINLESS STEEL DISC, SHAFT, AND SPRING, TEFLON SEAT</t>
  </si>
  <si>
    <t>CV32SST0400</t>
  </si>
  <si>
    <t>4.0 CV32-SS-S-S-4-A</t>
  </si>
  <si>
    <t>4 CV32-SS STAINLESS STEEL 150# SINGLE DISC SWING TYPE CHECK_x0003_ VALVE STAINLESS STEEL DISC, SHAFT, AND SPRING, TEFLON SEAT</t>
  </si>
  <si>
    <t>CV32SST0500</t>
  </si>
  <si>
    <t>5.0 CV32-SS-S-S-4-A</t>
  </si>
  <si>
    <t>5 CV32-SS STAINLESS STEEL 150# SINGLE DISC SWING TYPE CHECK_x0003_ VALVE STAINLESS STEEL DISC, SHAFT, AND SPRING, TEFLON SEAT</t>
  </si>
  <si>
    <t>CV32SST0600</t>
  </si>
  <si>
    <t>6.0 CV32-SS-S-S-4-A</t>
  </si>
  <si>
    <t>6 CV32-SS STAINLESS STEEL 150# SINGLE DISC SWING TYPE CHECK_x0003_ VALVE STAINLESS STEEL DISC, SHAFT, AND SPRING, TEFLON SEAT</t>
  </si>
  <si>
    <t>CV32SST0800</t>
  </si>
  <si>
    <t>8.0 CV32-SS-S-S-4-A</t>
  </si>
  <si>
    <t>8 CV32-SS STAINLESS STEEL 150# SINGLE DISC SWING TYPE CHECK_x0003_ VALVE STAINLESS STEEL DISC, SHAFT, AND SPRING, TEFLON SEAT</t>
  </si>
  <si>
    <t>CV32SST1000</t>
  </si>
  <si>
    <t>10.0 CV32-SS-S-S-4-A</t>
  </si>
  <si>
    <t>10 CV32-SS STAINLESS STEEL 150# SINGLE DISC SWING TYPE_x0003_ CHECK VALVE STAINLESS STEEL DISC, SHAFT, AND SPRING, TEFLON_x0003_ SEAT</t>
  </si>
  <si>
    <t>CV32SST1200</t>
  </si>
  <si>
    <t>12.0 CV32-SS-S-S-4-A</t>
  </si>
  <si>
    <t>12 CV32-SS STAINLESS STEEL 150# SINGLE DISC SWING TYPE_x0003_ CHECK VALVE STAINLESS STEEL DISC, SHAFT, AND SPRING, TEFLON_x0003_ SEAT</t>
  </si>
  <si>
    <t>CV41DBB0200</t>
  </si>
  <si>
    <t>2.0 CV41-DI-B-S-1-S</t>
  </si>
  <si>
    <t>2 CV41-DI DUCTILE IRON 150# DUAL DISC WAFER TYPE CHECK_x0003_ VALVE BRONZE DISC, STAINLESS STEEL SHAFT AND SPRING, BUNA-N_x0003_ SEAT</t>
  </si>
  <si>
    <t>CV41DBB0250</t>
  </si>
  <si>
    <t>2.5 CV41-DI-B-S-1-S</t>
  </si>
  <si>
    <t>2 1/2 CV41-DI DUCTILE IRON 150# DUAL DISC WAFER TYPE CHECK_x0003_ VALVE BRONZE DISC, STAINLESS STEEL SHAFT AND SPRING, BUNA-N_x0003_ SEAT</t>
  </si>
  <si>
    <t>CV41DBB0300</t>
  </si>
  <si>
    <t>3.0 CV41-DI-B-S-1-S</t>
  </si>
  <si>
    <t>3 CV41-DI DUCTILE IRON 150# DUAL DISC WAFER TYPE CHECK_x0003_ VALVE BRONZE DISC, STAINLESS STEEL SHAFT AND SPRING, BUNA-N_x0003_ SEAT</t>
  </si>
  <si>
    <t>CV41DBB0400</t>
  </si>
  <si>
    <t>4.0 CV41-DI-B-S-1-S</t>
  </si>
  <si>
    <t>4 CV41-DI DUCTILE IRON 150# DUAL DISC WAFER TYPE CHECK_x0003_ VALVE BRONZE DISC, STAINLESS STEEL SHAFT AND SPRING, BUNA-N_x0003_ SEAT</t>
  </si>
  <si>
    <t>CV41DBB0500</t>
  </si>
  <si>
    <t>5.0 CV41-DI-B-S-1-S</t>
  </si>
  <si>
    <t>5 CV41-DI DUCTILE IRON 150# DUAL DISC WAFER TYPE CHECK_x0003_ VALVE BRONZE DISC, STAINLESS STEEL SHAFT AND SPRING, BUNA-N_x0003_ SEAT</t>
  </si>
  <si>
    <t>CV41DBB0600</t>
  </si>
  <si>
    <t>6.0 CV41-DI-B-S-1-S</t>
  </si>
  <si>
    <t>6 CV41-DI DUCTILE IRON 150# DUAL DISC WAFER TYPE CHECK_x0003_ VALVE BRONZE DISC, STAINLESS STEEL SHAFT AND SPRING, BUNA-N_x0003_ SEAT</t>
  </si>
  <si>
    <t>CV41DBB0800</t>
  </si>
  <si>
    <t>8.0 CV41-DI-B-S-1-S</t>
  </si>
  <si>
    <t>8 CV41-DI DUCTILE IRON 150# DUAL DISC WAFER TYPE CHECK_x0003_ VALVE BRONZE DISC, STAINLESS STEEL SHAFT AND SPRING, BUNA-N_x0003_ SEAT</t>
  </si>
  <si>
    <t>CV41DBB1000</t>
  </si>
  <si>
    <t>10.0 CV41-DI-B-S-1-S</t>
  </si>
  <si>
    <t>10 CV41-DI DUCTILE IRON 150# DUAL DISC WAFER TYPE CHECK_x0003_ VALVE BRONZE DISC, STAINLESS STEEL SHAFT AND SPRING, BUNA-N_x0003_ SEAT</t>
  </si>
  <si>
    <t>CV41DBB1200</t>
  </si>
  <si>
    <t>12.0 CV41-DI-B-S-1-S</t>
  </si>
  <si>
    <t>12 CV41-DI DUCTILE IRON 150# DUAL DISC WAFER TYPE CHECK_x0003_ VALVE BRONZE DISC, STAINLESS STEEL SHAFT AND SPRING, BUNA-N_x0003_ SEAT</t>
  </si>
  <si>
    <t>CV41DBB1400</t>
  </si>
  <si>
    <t>14.0 CV41-DI-B-S-1-S</t>
  </si>
  <si>
    <t>14 CV41-DI DUCTILE IRON 150# DUAL DISC WAFER TYPE CHECK_x0003_ VALVE BRONZE DISC, STAINLESS STEEL SHAFT AND SPRING, BUNA-N_x0003_ SEAT</t>
  </si>
  <si>
    <t>CV41DBE0200</t>
  </si>
  <si>
    <t>2.0 CV41-DI-B-S-2-S</t>
  </si>
  <si>
    <t>2 CV41-DI DUCTILE IRON 150# DUAL DISC WAFER TYPE CHECK_x0003_ VALVE BRONZE DISC, STAINLESS STEEL SHAFT AND SPRING, EPDM_x0003_ SEAT</t>
  </si>
  <si>
    <t>CV41DBE0250</t>
  </si>
  <si>
    <t>2.5 CV41-DI-B-S-2-S</t>
  </si>
  <si>
    <t>2 1/2 CV41-DI DUCTILE IRON 150# DUAL DISC WAFER TYPE CHECK_x0003_ VALVE BRONZE DISC, STAINLESS STEEL SHAFT AND SPRING, EPDM_x0003_ SEAT</t>
  </si>
  <si>
    <t>CV41DBE0300</t>
  </si>
  <si>
    <t>3.0 CV41-DI-B-S-2-S</t>
  </si>
  <si>
    <t>3 CV41-DI DUCTILE IRON 150# DUAL DISC WAFER TYPE CHECK_x0003_ VALVE BRONZE DISC, STAINLESS STEEL SHAFT AND SPRING, EPDM_x0003_ SEAT</t>
  </si>
  <si>
    <t>CV41DBE0400</t>
  </si>
  <si>
    <t>4.0 CV41-DI-B-S-2-S</t>
  </si>
  <si>
    <t>4 CV41-DI DUCTILE IRON 150# DUAL DISC WAFER TYPE CHECK_x0003_ VALVE BRONZE DISC, STAINLESS STEEL SHAFT AND SPRING, EPDM_x0003_ SEAT</t>
  </si>
  <si>
    <t>CV41DBE0500</t>
  </si>
  <si>
    <t>5.0 CV41-DI-B-S-2-S</t>
  </si>
  <si>
    <t>5 CV41-DI DUCTILE IRON 150# DUAL DISC WAFER TYPE CHECK_x0003_ VALVE BRONZE DISC, STAINLESS STEEL SHAFT AND SPRING, EPDM_x0003_ SEAT</t>
  </si>
  <si>
    <t>CV41DBE0600</t>
  </si>
  <si>
    <t>6.0 CV41-DI-B-S-2-S</t>
  </si>
  <si>
    <t>6 CV41-DI DUCTILE IRON 150# DUAL DISC WAFER TYPE CHECK_x0003_ VALVE BRONZE DISC, STAINLESS STEEL SHAFT AND SPRING, EPDM_x0003_ SEAT</t>
  </si>
  <si>
    <t>CV41DBE0800</t>
  </si>
  <si>
    <t>8.0 CV41-DI-B-S-2-S</t>
  </si>
  <si>
    <t>8 CV41-DI DUCTILE IRON 150# DUAL DISC WAFER TYPE CHECK_x0003_ VALVE BRONZE DISC, STAINLESS STEEL SHAFT AND SPRING, EPDM_x0003_ SEAT</t>
  </si>
  <si>
    <t>CV41DBE1000</t>
  </si>
  <si>
    <t>10.0 CV41-DI-B-S-2-S</t>
  </si>
  <si>
    <t>10 CV41-DI DUCTILE IRON 150# DUAL DISC WAFER TYPE CHECK_x0003_ VALVE BRONZE DISC, STAINLESS STEEL SHAFT AND SPRING, EPDM_x0003_ SEAT</t>
  </si>
  <si>
    <t>CV41DBE1200</t>
  </si>
  <si>
    <t>12.0 CV41-DI-B-S-2-S</t>
  </si>
  <si>
    <t>12 CV41-DI DUCTILE IRON 150# DUAL DISC WAFER TYPE CHECK_x0003_ VALVE BRONZE DISC, STAINLESS STEEL SHAFT AND SPRING, EPDM_x0003_ SEAT</t>
  </si>
  <si>
    <t>CV41DBE1400</t>
  </si>
  <si>
    <t>14.0 CV41-DI-B-S-2-S</t>
  </si>
  <si>
    <t>14 CV41-DI DUCTILE IRON 150# DUAL DISC WAFER TYPE CHECK_x0003_ VALVE BRONZE DISC, STAINLESS STEEL SHAFT AND SPRING, EPDM_x0003_ SEAT</t>
  </si>
  <si>
    <t>CV41DSB0200</t>
  </si>
  <si>
    <t>2.0 CV41-DI-S-S-1-S</t>
  </si>
  <si>
    <t>2 CV41-DI DUCTILE IRON 150# DUAL DISC WAFER TYPE CHECK_x0003_ VALVE STAINLESS STEEL DISC, SHAFT AND SPRING, BUNA-N SEAT</t>
  </si>
  <si>
    <t>CV41DSB0250</t>
  </si>
  <si>
    <t>2.5 CV41-DI-S-S-1-S</t>
  </si>
  <si>
    <t>2 1/2 CV41-DI DUCTILE IRON 150# DUAL DISC WAFER TYPE CHECK_x0003_ VALVE STAINLESS STEEL DISC, SHAFT AND SPRING, BUNA-N SEAT</t>
  </si>
  <si>
    <t>CV41DSB0300</t>
  </si>
  <si>
    <t>3.0 CV41-DI-S-S-1-S</t>
  </si>
  <si>
    <t>3 CV41-DI DUCTILE IRON 150# DUAL DISC WAFER TYPE CHECK_x0003_ VALVE STAINLESS STEEL DISC, SHAFT AND SPRING, BUNA-N SEAT</t>
  </si>
  <si>
    <t>CV41DSB0400</t>
  </si>
  <si>
    <t>4.0 CV41-DI-S-S-1-S</t>
  </si>
  <si>
    <t>4 CV41-DI DUCTILE IRON 150# DUAL DISC WAFER TYPE CHECK_x0003_ VALVE STAINLESS STEEL DISC, SHAFT AND SPRING, BUNA-N SEAT</t>
  </si>
  <si>
    <t>CV41DSB0500</t>
  </si>
  <si>
    <t>5.0 CV41-DI-S-S-1-S</t>
  </si>
  <si>
    <t>5 CV41-DI DUCTILE IRON 150# DUAL DISC WAFER TYPE CHECK_x0003_ VALVE STAINLESS STEEL DISC, SHAFT AND SPRING, BUNA-N SEAT</t>
  </si>
  <si>
    <t>CV41DSB0600</t>
  </si>
  <si>
    <t>6.0 CV41-DI-S-S-1-S</t>
  </si>
  <si>
    <t>6 CV41-DI DUCTIL EIRON 150# DUAL DISC WAFER TYPE CHECK_x0003_ VALVE STAINLESS STEEL DISC, SHAFT AND SPRING, BUNA-N SEAT</t>
  </si>
  <si>
    <t>CV41DSB0800</t>
  </si>
  <si>
    <t>8.0 CV41-DI-S-S-1-S</t>
  </si>
  <si>
    <t>8 CV41-DI DUCTILE IRON 150# DUAL DISC WAFER TYPE CHECK_x0003_ VALVE STAINLESS STEEL DISC, SHAFT AND SPRING, BUNA-N SEAT</t>
  </si>
  <si>
    <t>CV41DSB1000</t>
  </si>
  <si>
    <t>10.0 CV41-DI-S-S-1-S</t>
  </si>
  <si>
    <t>10 CV41-DI DUCTILE IRON 150# DUAL DISC WAFER TYPE CHECK_x0003_ VALVE STAINLESS STEEL DISC, SHAFT AND SPRING, BUNA-N SEAT</t>
  </si>
  <si>
    <t>CV41DSB1200</t>
  </si>
  <si>
    <t>12.0 CV41-DI-S-S-1-S</t>
  </si>
  <si>
    <t>12 CV41-DI DUCTILE IRON 150# DUAL DISC WAFER TYPE CHECK_x0003_ VALVE STAINLESS STEEL DISC, SHAFT AND SPRING, BUNA-N SEAT</t>
  </si>
  <si>
    <t>CV41DSB1400</t>
  </si>
  <si>
    <t>14.0 CV41-DI-S-S-1-S</t>
  </si>
  <si>
    <t>14 CV41-DI DUCTILE IRON 150# DUAL DISC WAFER TYPE CHECK_x0003_ VALVE STAINLESS STEEL DISC, SHAFT AND SPRING, BUNA-N SEAT</t>
  </si>
  <si>
    <t>CV41DSE0200</t>
  </si>
  <si>
    <t>2.0 CV41-DI-S-S-2-S</t>
  </si>
  <si>
    <t>2 CV41-DI DUCTILE IRON 150# DUAL DISC WAFER TYPE CHECK_x0003_ VALVE STAINLESS STEEL DISC, SHAFT AND SPRING, EPDM SEAT</t>
  </si>
  <si>
    <t>CV41DSE0250</t>
  </si>
  <si>
    <t>2.5 CV41-DI-S-S-2-S</t>
  </si>
  <si>
    <t>2 1/2 CV41-DI DUCTILE IRON 150# DUAL DISC WAFER TYPE CHECK_x0003_ VALVE STAINLESS STEEL DISC, SHAFT AND SPRING, EPDM SEAT</t>
  </si>
  <si>
    <t>CV41DSE0300</t>
  </si>
  <si>
    <t>3.0 CV41-DI-S-S-2-S</t>
  </si>
  <si>
    <t>3 CV41-DI DUCTILE IRON 150# DUAL DISC WAFER TYPE CHECK_x0003_ VALVE STAINLESS STEEL DISC, SHAFT AND SPRING, EPDM SEAT</t>
  </si>
  <si>
    <t>CV41DSE0400</t>
  </si>
  <si>
    <t>4.0 CV41-DI-S-S-2-S</t>
  </si>
  <si>
    <t>4 CV41-DI DUCTILE IRON 150# DUAL DISC WAFER TYPE CHECK_x0003_ VALVE STAINLESS STEEL DISC, SHAFT AND SPRING, EPDM SEAT</t>
  </si>
  <si>
    <t>CV41DSE0500</t>
  </si>
  <si>
    <t>5.0 CV41-DI-S-S-2-S</t>
  </si>
  <si>
    <t>5 CV41-DI DUCTILE IRON 150# DUAL DISC WAFER TYPE CHECK_x0003_ VALVE STAINLESS STEEL DISC, SHAFT AND SPRING, EPDM SEAT</t>
  </si>
  <si>
    <t>CV41DSE0600</t>
  </si>
  <si>
    <t>6.0 CV41-DI-S-S-2-S</t>
  </si>
  <si>
    <t>6 CV41-DI DUCTILE IRON 150# DUAL DISC WAFER TYPE CHECK_x0003_ VALVE STAINLESS STEEL DISC, SHAFT AND SPRING, EPDM SEAT</t>
  </si>
  <si>
    <t>CV41DSE0800</t>
  </si>
  <si>
    <t>8.0 CV41-DI-S-S-2-S</t>
  </si>
  <si>
    <t>8 CV41-DI DUCTILE IRON 150# DUAL DISC WAFER TYPE CHECK_x0003_ VALVE STAINLESS STEEL DISC, SHAFT AND SPRING, EPDM SEAT</t>
  </si>
  <si>
    <t>CV41DSE1000</t>
  </si>
  <si>
    <t>10.0 CV41-DI-S-S-2-S</t>
  </si>
  <si>
    <t>10 CV41-DI DUCTILE IRON 150# DUAL DISC WAFER TYPE CHECK_x0003_ VALVE STAINLESS STEEL DISC, SHAFT AND SPRING, EPDM SEAT</t>
  </si>
  <si>
    <t>CV41DSE1200</t>
  </si>
  <si>
    <t>12.0 CV41-DI-S-S-2-S</t>
  </si>
  <si>
    <t>12 CV41-DI DUCTILE IRON 150# DUAL DISC WAFER TYPE CHECK_x0003_ VALVE STAINLESS STEEL DISC, SHAFT AND SPRING, EPDM SEAT</t>
  </si>
  <si>
    <t>CV41DSE1400</t>
  </si>
  <si>
    <t>14.0 CV41-DI-S-S-2-S</t>
  </si>
  <si>
    <t>14 CV41-DI DUCTILE IRON 150# DUAL DISC WAFER TYPE CHECK_x0003_ VALVE STAINLESS STEEL DISC, SHAFT AND SPRING, EPDM SEAT</t>
  </si>
  <si>
    <t>CV41DSV0200</t>
  </si>
  <si>
    <t>2.0 CV41-DI-S-S-3-S</t>
  </si>
  <si>
    <t>2 CV41-DI DUCTILE IRON 150# DUAL DISC WAFER TYPE CHECK_x0003_ VALVE STAINLESS STEEL DISC, SHAFT AND SPRING, VITON SEAT</t>
  </si>
  <si>
    <t>CV41DSV0250</t>
  </si>
  <si>
    <t>2.5 CV41-DI-S-S-3-S</t>
  </si>
  <si>
    <t>2 1/2 CV41-DI DUCTILE IRON 150# DUAL DISC WAFER TYPE CHECK_x0003_ VALVE STAINLESS STEEL DISC, SHAFT AND SPRING, VITON SEAT</t>
  </si>
  <si>
    <t>CV41DSV0300</t>
  </si>
  <si>
    <t>3.0 CV41-DI-S-S-3-S</t>
  </si>
  <si>
    <t>3 CV41-DI DUCTILE IRON 150# DUAL DISC WAFER TYPE CHECK_x0003_ VALVE STAINLESS STEEL DISC, SHAFT AND SPRING, VITON SEAT</t>
  </si>
  <si>
    <t>CV41DSV0400</t>
  </si>
  <si>
    <t>4.0 CV41-DI-S-S-3-S</t>
  </si>
  <si>
    <t>4 CV41-DI DUCTILE IRON 150# DUAL DISC WAFER TYPE CHECK_x0003_ VALVE STAINLESS STEEL DISC, SHAFT AND SPRING, VITON SEAT</t>
  </si>
  <si>
    <t>CV41DSV0500</t>
  </si>
  <si>
    <t>5.0 CV41-DI-S-S-3-S</t>
  </si>
  <si>
    <t>5 CV41-DI DUCTILE IRON 150# DUAL DISC WAFER TYPE CHECK_x0003_ VALVE STAINLESS STEEL DISC, SHAFT AND SPRING, VITON SEAT</t>
  </si>
  <si>
    <t>CV41DSV0600</t>
  </si>
  <si>
    <t>6.0 CV41-DI-S-S-3-S</t>
  </si>
  <si>
    <t>6 CV41-DI DUCTILE IRON 150# DUAL DISC WAFER TYPE CHECK_x0003_ VALVE STAINLESS STEEL DISC, SHAFT AND SPRING, VITON SEAT</t>
  </si>
  <si>
    <t>CV41DSV0800</t>
  </si>
  <si>
    <t>8.0 CV41-DI-S-S-3-S</t>
  </si>
  <si>
    <t>8 CV41-DI DUCTILE IRON 150# DUAL DISC WAFER TYPE CHECK_x0003_ VALVE STAINLESS STEEL DISC, SHAFT AND SPRING, VITON SEAT</t>
  </si>
  <si>
    <t>CV41DSV1000</t>
  </si>
  <si>
    <t>10.0 CV41-DI-S-S-3-S</t>
  </si>
  <si>
    <t>10 CV41-DI DUCTILE IRON 150# DUAL DISC WAFER TYPE CHECK_x0003_ VALVE STAINLESS STEEL DISC, SHAFT AND SPRING, VITON SEAT</t>
  </si>
  <si>
    <t>CV41DSV1200</t>
  </si>
  <si>
    <t>12.0 CV41-DI-S-S-3-S</t>
  </si>
  <si>
    <t>12 CV41-DI DUCTILE IRON 150# DUAL DISC WAFER TYPE CHECK_x0003_ VALVE STAINLESS STEEL DISC, SHAFT AND SPRING, VITON SEAT</t>
  </si>
  <si>
    <t>CV41DSV1400</t>
  </si>
  <si>
    <t>14.0 CV41-DI-S-S-3-S</t>
  </si>
  <si>
    <t>14 CV41-DI DUCTILE IRON 150# DUAL DISC WAFER TYPE CHECK_x0003_ VALVE STAINLESS STEEL DISC, SHAFT AND SPRING, VITON SEAT</t>
  </si>
  <si>
    <t>CV42CSB0200</t>
  </si>
  <si>
    <t>2.0 CV42-CS-S-S-1-X</t>
  </si>
  <si>
    <t>2 CV42-CS CARBON STEEL 150# DUAL DISC WAFER TYPE CHECK_x0003_ VALVE STAINLESS STEEL DISC AND SHAFT, INCONEL SPRING,_x0003_ BUNA-N SEAT</t>
  </si>
  <si>
    <t>CV42CSB0250</t>
  </si>
  <si>
    <t>2.5 CV42-CS-S-S-1-X</t>
  </si>
  <si>
    <t>2 1/2 CV 42-CS CARBON STEEL 150# DUAL DISC WAFER TYPE CHECK_x0003_ VALVE STAINLESS STEEL DISC AND SHAFT, INCONEL SPRING,_x0003_ BUNA-N SEAT</t>
  </si>
  <si>
    <t>CV42CSB0300</t>
  </si>
  <si>
    <t>3.0 CV42-CS-S-S-1-X</t>
  </si>
  <si>
    <t>3 CV42-CS CARBON STEEL 150# DUAL DISC WAFER TYPE CHECK_x0003_ VALVE STAINLESS STEEL DISC AND SHAFT, INCONEL SPRING,_x0003_ BUNA-N SEAT</t>
  </si>
  <si>
    <t>CV42CSB0400</t>
  </si>
  <si>
    <t>4.0 CV42-CS-S-S-1-X</t>
  </si>
  <si>
    <t>4 CV42-CS CARBON STEEL 150# DUAL DISC WAFER TYPE CHECK_x0003_ VALVE STAINLESS STEEL DISC AND SHAFT, INCONEL SPRING,_x0003_ BUNA-N SEAT</t>
  </si>
  <si>
    <t>CV42CSB0500</t>
  </si>
  <si>
    <t>5.0 CV42-CS-S-S-1-X</t>
  </si>
  <si>
    <t>5 CV42-CS CARBON STEEL 150# DUAL DISC WAFER TYPE CHECK_x0003_ VALVE STAINLESS STEEL DISC AND SHAFT, INCONEL SPRING,_x0003_ BUNA-N SEAT</t>
  </si>
  <si>
    <t>CV42CSB0600</t>
  </si>
  <si>
    <t>6.0 CV42-CS-S-S-1-X</t>
  </si>
  <si>
    <t>6 CV42-CS CARBON STEEL 150# DUAL DISC WAFER TYPE CHECK_x0003_ VALVE STAINLESS STEEL DISC AND SHAFT, INCONEL SPRING,_x0003_ BUNA-N SEAT</t>
  </si>
  <si>
    <t>CV42CSB0800</t>
  </si>
  <si>
    <t>8.0 CV42-CS-S-S-1-X</t>
  </si>
  <si>
    <t>8 CV42-CS CARBON STEEL 150# DUAL DISC WAFER TYPE CHECK_x0003_ VALVE STAINLESS STEEL DISC AND SHAFT, INCONEL SPRING,_x0003_ BUNA-N SEAT</t>
  </si>
  <si>
    <t>CV42CSB1000</t>
  </si>
  <si>
    <t>10.0 CV42-CS-S-S-1-X</t>
  </si>
  <si>
    <t>10 CV42-CS CARBON STEEL 150# DUAL DISC WAFER TYPE CHECK_x0003_ VALVE STAINLESS STEEL DISC AND SHAFT, INCONEL SPRING,_x0003_ BUNA-N SEAT</t>
  </si>
  <si>
    <t>CV42CSB1200</t>
  </si>
  <si>
    <t>12.0 CV42-CS-S-S-1-X</t>
  </si>
  <si>
    <t>12 CV42-CS CARBON STEEL 150# DUAL DISC WAFER TYPE CHECK_x0003_ VALVE STAINLESS STEEL DISC AND SHAFT, INCONEL SPRING,_x0003_ BUNA-N SEAT</t>
  </si>
  <si>
    <t>CV42CSB1400</t>
  </si>
  <si>
    <t>14.0 CV42-CS-S-S-1-X</t>
  </si>
  <si>
    <t>14 CV42-CS CARBON STEEL 150# DUAL DISC WAFER TYPE CHECK_x0003_ VALVE STAINLESS STEEL DISC AND SHAFT, INCONEL SPRING,_x0003_ BUNA-N SEAT</t>
  </si>
  <si>
    <t>CV42CSM0200</t>
  </si>
  <si>
    <t>2.0 CV42-CS-S-S-6-X</t>
  </si>
  <si>
    <t>2 CV42-CS CARBON STEEL 150# DUAL DISC WAFER TYPE CHECK_x0003_ VALVE STAINLESS STEEL DISC AND SHAFT, INCONEL SPRING, METAL_x0003_ SEAT</t>
  </si>
  <si>
    <t>CV42CSM0250</t>
  </si>
  <si>
    <t>2.5 CV42-CS-S-S-6-X</t>
  </si>
  <si>
    <t>2 1/2 CV42-CS CARBON STEEL 150# DUAL DISC WAFER TYPE CHECK_x0003_ VALVE STAINLESS STEEL DISC AND SHAFT, INCONEL SPRING, METAL_x0003_ SEAT</t>
  </si>
  <si>
    <t>CV42CSM0300</t>
  </si>
  <si>
    <t>3.0 CV42-CS-S-S-6-X</t>
  </si>
  <si>
    <t>3 CV42-CS CARBON STEEL 150# DUAL DISC WAFER TYPE CHECK_x0003_ VALVE STAINLESS STEEL DISC AND SHAFT, INCONEL SPRING, METAL_x0003_ SEAT</t>
  </si>
  <si>
    <t>CV42CSM0400</t>
  </si>
  <si>
    <t>4.0 CV42-CS-S-S-6-X</t>
  </si>
  <si>
    <t>4 CV42-CS CARBON STEEL 150# DUAL DISC WAFER TYPE CHECK_x0003_ VALVE STAINLESS STEEL DISC AND SHAFT, INCONEL SPRING, METAL_x0003_ SEAT</t>
  </si>
  <si>
    <t>CV42CSM0500</t>
  </si>
  <si>
    <t>5.0 CV42-CS-S-S-6-X</t>
  </si>
  <si>
    <t>5 CV42-CS CARBON STEEL 150# DUAL DISC WAFER TYPE CHECK_x0003_ VALVE STAINLESS STEEL DISC AND SHAFT, INCONEL SPRING, METAL_x0003_ SEAT</t>
  </si>
  <si>
    <t>CV42CSM0600</t>
  </si>
  <si>
    <t>6.0 CV42-CS-S-S-6-X</t>
  </si>
  <si>
    <t>6 CV42-CS CARBON STEEL 150# DUAL DISC WAFER TYPE CHECK_x0003_ VALVE STAINLESS STEEL DISC AND SHAFT, INCONEL SPRING, METAL_x0003_ SEAT</t>
  </si>
  <si>
    <t>CV42CSM0800</t>
  </si>
  <si>
    <t>8.0 CV42-CS-S-S-6-X</t>
  </si>
  <si>
    <t>8 CV42-CS CARBON STEEL 150# DUAL DISC WAFER TYPE CHECK_x0003_ VALVE STAINLESS STEEL DISC AND SHAFT, INCONEL SPRING, METAL_x0003_ SEAT</t>
  </si>
  <si>
    <t>CV42CSM1000</t>
  </si>
  <si>
    <t>10.0 CV42-CS-S-S-6-X</t>
  </si>
  <si>
    <t>10 CV42-CS CARBON STEEL 150# DUAL DISC WAFER TYPE CHECK_x0003_ VALVE STAINLESS STEEL DISC AND SHAFT, INCONEL SPRING, METAL_x0003_ SEAT</t>
  </si>
  <si>
    <t>CV42CSM1200</t>
  </si>
  <si>
    <t>12.0 CV42-CS-S-S-6-X</t>
  </si>
  <si>
    <t>12 CV42-CS CARBON STEEL 150# DUAL DISC WAFER TYPE CHECK_x0003_ VALVE STAINLESS STEEL DISC AND SHAFT, INCONEL SPRING, METAL_x0003_ SEAT</t>
  </si>
  <si>
    <t>CV42CSM1400</t>
  </si>
  <si>
    <t>14.0 CV42-CS-S-S-6-X</t>
  </si>
  <si>
    <t>14 CV42-CS CARBON STEEL 150# DUAL DISC WAFER TYPE CHECK_x0003_ VALVE STAINLESS STEEL DISC AND SHAFT, INCONEL SPRING, METAL_x0003_ SEAT</t>
  </si>
  <si>
    <t>CV42CSV0200</t>
  </si>
  <si>
    <t>2.0 CV42-CS-S-S-3-X</t>
  </si>
  <si>
    <t>2 CV42-CS CARBON STEEL 150# DUAL DISC WAFER TYPE CHECK_x0003_ VALVE STAINLESS STEEL DISC AND SHAFT, INCONEL SPRING, VITON_x0003_ SEAT</t>
  </si>
  <si>
    <t>CV42CSV0250</t>
  </si>
  <si>
    <t>2.5 CV42-CS-S-S-3-X</t>
  </si>
  <si>
    <t>2 1/2 CV42-CS CARBON STEEL 150# DUAL DISC WAFER TYPE CHECK_x0003_ VALVE STAINLESS STEEL DISC AND SHAFT, INCONEL SPRING, VITON_x0003_ SEAT</t>
  </si>
  <si>
    <t>CV42CSV0300</t>
  </si>
  <si>
    <t>3.0 CV42-CS-S-S-3-X</t>
  </si>
  <si>
    <t>3 CV42-CS CARBON STEEL 150# DUAL DISC WAFER TYPE CHECK_x0003_ VALVE STAINLESS STEEL DISC AND SHAFT, INCONEL SPRING, VITON_x0003_ SEAT</t>
  </si>
  <si>
    <t>CV42CSV0400</t>
  </si>
  <si>
    <t>4.0 CV42-CS-S-S-3-X</t>
  </si>
  <si>
    <t>4 CV42-CS CARBON STEEL 150# DUAL DISC WAFER TYPE CHECK_x0003_ VALVE STAINLESS STEEL DISC AND SHAFT, INCONEL SPRING, VITON_x0003_ SEAT</t>
  </si>
  <si>
    <t>CV42CSV0500</t>
  </si>
  <si>
    <t>5.0 CV42-CS-S-S-3-X</t>
  </si>
  <si>
    <t>5.CV42-CS CARBON STEEL 150# DUAL DISC WAFER TYPE CHECK_x0003_ VALVE STAINLESS STEEL DISC AND SHAFT, INCONEL SPRING, VITON_x0003_ SEAT</t>
  </si>
  <si>
    <t>CV42CSV0600</t>
  </si>
  <si>
    <t>6.0 CV42-CS-S-S-3-X</t>
  </si>
  <si>
    <t>6 CV42-CS CARBON STEEL 150# DUAL DISC WAFER TYPE CHECK_x0003_ VALVE STAINLESS STEEL DISC AND SHAFT, INCONEL SPRING, VITON_x0003_ SEAT</t>
  </si>
  <si>
    <t>CV42CSV0800</t>
  </si>
  <si>
    <t>8.0 CV42-CS-S-S-3-X</t>
  </si>
  <si>
    <t>8 CV42-CS CARBON STEEL 150# DUAL DISC WAFER TYPE CHECK_x0003_ VALVE STAINLESS STEEL DISC AND SHAFT, INCONEL SPRING, VITON_x0003_ SEAT</t>
  </si>
  <si>
    <t>CV42CSV1000</t>
  </si>
  <si>
    <t>10.0 CV42-CS-S-S-3-X</t>
  </si>
  <si>
    <t>10 CV42-CS CARBON STEEL 150# DUAL DISC WAFER TYPE CHECK_x0003_ VALVE STAINLESS STEEL DISC AND SHAFT, INCONEL SPRING, VITON_x0003_ SEAT</t>
  </si>
  <si>
    <t>CV42CSV1200</t>
  </si>
  <si>
    <t>12.0 CV42-CS-S-S-3-X</t>
  </si>
  <si>
    <t>12 CV42-CS CARBON STEEL 150# DUAL DISC WAFER TYPE CHECK_x0003_ VALVE STAINLESS STEEL DISC AND SHAFT, INCONEL SPRING, VITON_x0003_ SEAT</t>
  </si>
  <si>
    <t>CV42CSV1400</t>
  </si>
  <si>
    <t>14.0 CV42-CS-S-S-3-X</t>
  </si>
  <si>
    <t>14 CV42-CS CARBON STEEL 150# DUAL DISC WAFER TYPE CHECK_x0003_ VALVE STAINLESS STEEL DISC AND SHAFT, INCONEL SPRING, VITON_x0003_ SEAT</t>
  </si>
  <si>
    <t>CV42LCSB0200</t>
  </si>
  <si>
    <t>2.0 CV42L-CS-S-S-1-X</t>
  </si>
  <si>
    <t>LUG</t>
  </si>
  <si>
    <t>2 CV42L-CS CARBON STEEL 150# DUAL DISC LUG TYPE CHECK VALVE_x0003_ STAINLESS STEEL DISC AND SHAFT, INCONEL SPRING, BUNA-N SEAT</t>
  </si>
  <si>
    <t>CV42LCSB0300</t>
  </si>
  <si>
    <t>3.0 CV42L-CS-S-S-1-X</t>
  </si>
  <si>
    <t>3 CV42L-CS CARBON STEEL 150# DUAL DISC LUG TYPE CHECK VALVE_x0003_ STAINLESS STEEL DISC AND SHAFT, INCONEL SPRING, BUNA-N SEAT</t>
  </si>
  <si>
    <t>CV42LCSB0400</t>
  </si>
  <si>
    <t>4.0 CV42L-CS-S-S-1-X</t>
  </si>
  <si>
    <t>4 CV42L-CS CARBON STEEL 150# DUAL DISC LUG TYPE CHECK VALVE_x0003_ STAINLESS STEEL DISC AND SHAFT, INCONEL SPRING, BUNA-N SEAT</t>
  </si>
  <si>
    <t>CV42LCSB0600</t>
  </si>
  <si>
    <t>6.0 CV42L-CS-S-S-1-X</t>
  </si>
  <si>
    <t>6 CV42L-CS CARBON STEEL 150# DUAL DISC LUG TYPE CHECK VALVE_x0003_ STAINLESS STEEL DISC AND SHAFT, INCONEL SPRING, BUNA-N SEAT</t>
  </si>
  <si>
    <t>CV42LCSB0800</t>
  </si>
  <si>
    <t>8.0 CV42L-CS-S-S-1-X</t>
  </si>
  <si>
    <t>8 CV42L-CS CARBON STEEL 150# DUAL DISC LUG TYPE CHECK VALVE_x0003_ STAINLESS STEEL DISC AND SHAFT, INCONEL SPRING, BUNA-N SEAT</t>
  </si>
  <si>
    <t>CV42LCSB1000</t>
  </si>
  <si>
    <t>10.0 CV42L-CS-S-S-1-X</t>
  </si>
  <si>
    <t>10 CV42L- CS CARBON STEEL 150# DUAL DISC LUG TYPE CHECK_x0003_ VALVE STAINLESS STEEL DISC AND SHAFT, INCONEL SPRING,_x0003_ BUNA-N SEAT</t>
  </si>
  <si>
    <t>CV42LCSB1200</t>
  </si>
  <si>
    <t>12.0 CV42L-CS-S-S-1-X</t>
  </si>
  <si>
    <t>12 CV42L- CS CARBON STEEL 150# DUAL DISC LUG TYPE CHECK_x0003_ VALVE STAINLESS STEEL DISC AND SHAFT, INCONEL SPRING,_x0003_ BUNA-N SEAT</t>
  </si>
  <si>
    <t>CV42LCSE0200</t>
  </si>
  <si>
    <t>2.0 CV42L-CS-S-S-2-X</t>
  </si>
  <si>
    <t>2 CV42L-CS CARBON STEEL 150# DUAL DISC LUG TYPE CHECK VALVE_x0003_ STAINLESS STEEL DISC AND SHAFT, INCONEL SPRING, EPDM SEAT</t>
  </si>
  <si>
    <t>CV42LCSE0300</t>
  </si>
  <si>
    <t>3.0 CV42L-CS-S-S-2-X</t>
  </si>
  <si>
    <t>3 CV42L-CS CARBON STEEL 150# DUAL DISC LUG TYPE CHECK VALVE_x0003_ STAINLESS STEEL DISC AND SHAFT, INCONEL SPRING, EPDM SEAT</t>
  </si>
  <si>
    <t>CV42LCSE0400</t>
  </si>
  <si>
    <t>4.0 CV42L-CS-S-S-2-X</t>
  </si>
  <si>
    <t>4 CV42L-CS CARBON STEEL 150# DUAL DISC LUG TYPE CHECK VALVE_x0003_ STAINLESS STEEL DISC AND SHAFT, INCONEL SPRING, EPDM SEAT</t>
  </si>
  <si>
    <t>CV42LCSE0600</t>
  </si>
  <si>
    <t>6.0 CV42L-CS-S-S-2-X</t>
  </si>
  <si>
    <t>6 CV42L-CS CARBON STEEL 150# DUAL DISC LUG TYPE CHECK VALVE_x0003_ STAINLESS STEEL DISC AND SHAFT, INCONEL SPRING, EPDM SEAT</t>
  </si>
  <si>
    <t>CV42LCSE0800</t>
  </si>
  <si>
    <t>8.0 CV42L-CS-S-S-2-X</t>
  </si>
  <si>
    <t>8 CV42L-CS CARBON STEEL 150# DUAL DISC LUG TYPE CHECK VALVE_x0003_ STAINLESS STEEL DISC AND SHAFT, INCONEL SPRING, EPDM SEAT</t>
  </si>
  <si>
    <t>CV42LCSE1000</t>
  </si>
  <si>
    <t>10.0 CV42L-CS-S-S-2-X</t>
  </si>
  <si>
    <t>10 CV42L-CS CARBON STEEL 150# DUAL DISC LUG TYPE CHECK_x0003_ VALVE STAINLESS STEEL DISC AND SHAFT, INCONEL SPRING, EPDM_x0003_ SEAT</t>
  </si>
  <si>
    <t>CV42LCSE1200</t>
  </si>
  <si>
    <t>12.0 CV42L-CS-S-S-2-X</t>
  </si>
  <si>
    <t>12 CV42L-CS CARBON STEEL 150# DUAL DISC LUG TYPE CHECK_x0003_ VALVE STAINLESS STEEL DISC AND SHAFT, INCONEL SPRING, EPDM_x0003_ SEAT</t>
  </si>
  <si>
    <t>CV42LCSM0200</t>
  </si>
  <si>
    <t>2.0 CV42L-CS-S-S-6-X</t>
  </si>
  <si>
    <t>2.CV42L-CS CARBON STEEL 150# DUAL DISC LUG TYPE CHECK VALVE_x0003_ STAINLESS STEEL DISC AND SHAFT, INCONEL SPRING, METAL SEAT</t>
  </si>
  <si>
    <t>CV42LCSM0300</t>
  </si>
  <si>
    <t>3.0 CV42L-CS-S-S-6-X</t>
  </si>
  <si>
    <t>3 CV42L-CS CARBON STEEL 150# DUAL DISC LUG TYPE CHECK VALVE_x0003_ STAINLESS STEEL DISC AND SHAFT, INCONEL SPRING, METAL SEAT</t>
  </si>
  <si>
    <t>CV42LCSM0400</t>
  </si>
  <si>
    <t>4.0 CV42L-CS-S-S-6-X</t>
  </si>
  <si>
    <t>4 CV42L-CS CARBON STEEL 150# DUAL DISC LUG TYPE CHECK VALVE_x0003_ STAINLESS STEEL DISC AND SHAFT, INCONEL SPRING, METAL SEAT</t>
  </si>
  <si>
    <t>CV42LCSM0600</t>
  </si>
  <si>
    <t>6.0 CV42L-CS-S-S-6-X</t>
  </si>
  <si>
    <t>6 CV42L-CS CARBON STEEL 150# DUAL DISC LUG TYPE CHECK VALVE_x0003_ STAINLESS STEEL DISC AND SHAFT, INCONEL SPRING, METAL SEAT</t>
  </si>
  <si>
    <t>CV42LCSM0800</t>
  </si>
  <si>
    <t>8.0 CV42L-CS-S-S-6-X</t>
  </si>
  <si>
    <t>8 CV42L-CS CARBON STEEL 150# DUAL DISC LUG TYPE CHECK VALVE_x0003_ STAINLESS STEEL DISC AND SHAFT, INCONEL SPRING, METAL SEAT</t>
  </si>
  <si>
    <t>CV42LCSM1000</t>
  </si>
  <si>
    <t>10.0 CV42L-CS-S-S-6-X</t>
  </si>
  <si>
    <t>10 CV42L-CS CARBON STEEL 150# DUAL DISC LUG TYPE CHECK_x0003_ VALVE STAINLESS STEEL DISC AND SHAFT, INCONEL SPRING, METAL_x0003_ SEAT</t>
  </si>
  <si>
    <t>CV42LCSM1200</t>
  </si>
  <si>
    <t>12.0 CV42L-CS-S-S-6-X</t>
  </si>
  <si>
    <t>12 CV42L-CS CARBON STEEL 150# DUAL DISC LUG TYPE CHECK_x0003_ VALVE STAINLESS STEEL DISC AND SHAFT, INCONEL SPRING, METAL_x0003_ SEAT</t>
  </si>
  <si>
    <t>CV42SSM0200</t>
  </si>
  <si>
    <t>2.0 CV42-SS-S-S-6-X</t>
  </si>
  <si>
    <t>2 CV42-SS STAINLESS STEEL 150# DUAL DISC WAFER TYPE CHECK_x0003_ VALVE STAINLESS STEEL DISC AND SHAFT, INCONEL SPRING, METAL_x0003_ SEAT</t>
  </si>
  <si>
    <t>CV42SSM0250</t>
  </si>
  <si>
    <t>2.5 CV42-SS-S-S-6-X</t>
  </si>
  <si>
    <t>2 1/2 CV 42-SS STAINLESS STEEL 150# DUAL DISC WAFER TYPE_x0003_ CHECK VALVE STAINLESS STEEL DISC AND SHAFT, INCONEL SPRING,_x0003_ METAL SEAT</t>
  </si>
  <si>
    <t>CV42SSM0300</t>
  </si>
  <si>
    <t>3.0 CV42-SS-S-S-6-X</t>
  </si>
  <si>
    <t>3 CV42-SS STAINLESS STEEL 150# DUAL DISC WAFER TYPE CHECK_x0003_ VALVE STAINLESS STEEL DISC AND SHAFT, INCONEL SPRING, METAL_x0003_ SEAT</t>
  </si>
  <si>
    <t>CV42SSM0400</t>
  </si>
  <si>
    <t>4.0 CV42-SS-S-S-6-X</t>
  </si>
  <si>
    <t>4 CV42-SS STAINLESS STEEL 150# DUAL DISC WAFER TYPE CHECK_x0003_ VALVE STAINLESS STEEL DISC AND SHAFT, INCONEL SPRING, METAL_x0003_ SEAT</t>
  </si>
  <si>
    <t>CV42SSM0500</t>
  </si>
  <si>
    <t>5.0 CV42-SS-S-S-6-X</t>
  </si>
  <si>
    <t>5 CV42-SS STAINLESS STEEL 150# DUAL DISC WAFER TYPE CHECK_x0003_ VALVE STAINLESS STEEL DISC AND SHAFT, INCONEL SPRING, METAL_x0003_ SEAT</t>
  </si>
  <si>
    <t>CV42SSM0600</t>
  </si>
  <si>
    <t>6.0 CV42-SS-S-S-6-X</t>
  </si>
  <si>
    <t>6 CV42-SS STAINLESS STEEL 150# DUAL DISC WAFER TYPE CHECK_x0003_ VALVE STAINLESS STEEL DISC AND SHAFT, INCONEL SPRING, METAL_x0003_ SEAT</t>
  </si>
  <si>
    <t>CV42SSM0800</t>
  </si>
  <si>
    <t>8.0 CV42-SS-S-S-6-X</t>
  </si>
  <si>
    <t>8 CV42-SS STAINLESS STEEL 150# DUAL DISC WAFER TYPE CHECK_x0003_ VALVE STAINLESS STEEL DISC AND SHAFT, INCONEL SPRING, METAL_x0003_ SEAT</t>
  </si>
  <si>
    <t>CV42SSM1000</t>
  </si>
  <si>
    <t>10.0 CV42-SS-S-S-6-X</t>
  </si>
  <si>
    <t>10 CV42-SS STAINLESS STEEL 150# DUAL DISC WAFER TYPE CHECK_x0003_ VALVE STAINLESS STEEL DISC AND SHAFT, INCONEL SPRING, METAL_x0003_ SEAT</t>
  </si>
  <si>
    <t>CV42SSM1200</t>
  </si>
  <si>
    <t>12.0 CV42-SS-S-S-6-X</t>
  </si>
  <si>
    <t>12 CV42-SS STAINLESS STEEL 150# DUAL DISC WAFER TYPE CHECK_x0003_ VALVE STAINLESS STEEL DISC AND SHAFT, INCONEL SPRING, METAL_x0003_ SEAT</t>
  </si>
  <si>
    <t>CV42SSM1400</t>
  </si>
  <si>
    <t>14.0 CV42-SS-S-S-6-X</t>
  </si>
  <si>
    <t>14 CV42-SS STAINLESS STEEL 150# DUAL DISC WAFER TYPE CHECK_x0003_ VALVE STAINLESS STEEL DISC AND SHAFT, INCONEL SPRING, METAL_x0003_ SEAT</t>
  </si>
  <si>
    <t>CV42SSV0200</t>
  </si>
  <si>
    <t>2.0 CV42-SS-S-S-3-X</t>
  </si>
  <si>
    <t>2 CV42-SS STAINLESS STEEL 150# DUAL DISC WAFER TYPE CHECK_x0003_ VALVE STAINLESS STEEL DISC AND SHAFT, INCONEL SPRING, VITON_x0003_ SEAT</t>
  </si>
  <si>
    <t>CV42SSV0250</t>
  </si>
  <si>
    <t>2.5 CV42-SS-S-S-3-X</t>
  </si>
  <si>
    <t>2 1/2 CV42-SS STAINLESS STEEL 150# DUAL DISC WAFER TYPE_x0003_ CHECK VALVE STAINLESS STEEL DISC AND SHAFT, INCONEL SPRING,_x0003_ VITON SEAT</t>
  </si>
  <si>
    <t>CV42SSV0300</t>
  </si>
  <si>
    <t>3.0 CV42-SS-S-S-3-X</t>
  </si>
  <si>
    <t>3 CV42-SS STAINLESS STEEL 150# DUAL DISC WAFER TYPE CHECK_x0003_ VALVE STAINLESS STEEL DISC AND SHAFT, INCONEL SPRING, VITON_x0003_ SEAT</t>
  </si>
  <si>
    <t>CV42SSV0400</t>
  </si>
  <si>
    <t>4.0 CV42-SS-S-S-3-X</t>
  </si>
  <si>
    <t>4 CV42-SS STAINLESS STEEL 150# DUAL DISC WAFER TYPE CHECK_x0003_ VALVE STAINLESS STEEL DISC AND SHAFT, INCONEL SPRING, VITON_x0003_ SEAT</t>
  </si>
  <si>
    <t>CV42SSV0500</t>
  </si>
  <si>
    <t>5.0 CV42-SS-S-S-3-X</t>
  </si>
  <si>
    <t>5 CV42-SS STAINLESS STEEL 150# DUAL DISC WAFER TYPE CHECK_x0003_ VALVE STAINLESS STEEL DISC AND SHAFT, INCONEL SPRING, VITON_x0003_ SEAT</t>
  </si>
  <si>
    <t>CV42SSV0600</t>
  </si>
  <si>
    <t>6.0 CV42-SS-S-S-3-X</t>
  </si>
  <si>
    <t>6 CV42-SS STAINLESS STEEL 150# DUAL DISC WAFER TYPE CHECK_x0003_ VALVE STAINLESS STEEL DISC AND SHAFT, INCONEL SPRING, VITON_x0003_ SEAT</t>
  </si>
  <si>
    <t>CV42SSV0800</t>
  </si>
  <si>
    <t>8.0 CV42-SS-S-S-3-X</t>
  </si>
  <si>
    <t>8 CV42-SS STAINLESS STEEL 150# DUAL DISC WAFER TYPE CHECK_x0003_ VALVE STAINLESS STEEL DISC AND SHAFT, INCONEL SPRING, VITON_x0003_ SEAT</t>
  </si>
  <si>
    <t>CV42SSV1000</t>
  </si>
  <si>
    <t>10.0 CV42-SS-S-S-3-X</t>
  </si>
  <si>
    <t>10 CV42-SS STAINLESS STEEL 150# DUAL DISC WAFER TYPE CHECK_x0003_ VALVE STAINLESS STEEL DISC AND SHAFT, INCONEL SPRING, VITON_x0003_ SEAT</t>
  </si>
  <si>
    <t>CV42SSV1200</t>
  </si>
  <si>
    <t>12.0 CV42-SS-S-S-3-X</t>
  </si>
  <si>
    <t>12 CV42-SS STAINELSS STEEL 150# DUAL DISC WAFER TYPE CHECK_x0003_ VALVE STAINLESS STEEL DISC AND SHAFT, INCONEL SPRING, VITON_x0003_ SEAT</t>
  </si>
  <si>
    <t>CV42SSV1400</t>
  </si>
  <si>
    <t>14.0 CV42-SS-S-S-3-X</t>
  </si>
  <si>
    <t>14 CV42-SS STAINLESS STEEL 150# DUAL DISC WAFER TYPE CHECK_x0003_ VALVE STAINLESS STEEL DISC AND SHAFT, INCONEL SPRING, VITON_x0003_ SEAT</t>
  </si>
  <si>
    <t>CV44CSB0200</t>
  </si>
  <si>
    <t>2.0 CV44-CS-S-S-1-X</t>
  </si>
  <si>
    <t>2 CV44-CS CARBON STEEL 300# DUAL DISC WAFER TYPE CHECK_x0003_ VALVE STAINLESS STEEL DISC AND SHAFT, INCONEL SPRING,_x0003_ BUNA-N SEAT</t>
  </si>
  <si>
    <t>CV44CSB0250</t>
  </si>
  <si>
    <t>2.5 CV44-CS-S-S-1-X</t>
  </si>
  <si>
    <t>2 1/2 CV44-CS CARBON STEEL 300# DUAL DISC WAFER TYPE CHECK_x0003_ VALVE STAINLESS STEEL DISC AND SHAFT, INCONEL SPRING,_x0003_ BUNA-N SEAT</t>
  </si>
  <si>
    <t>CV44CSB0300</t>
  </si>
  <si>
    <t>3.0 CV44-CS-S-S-1-X</t>
  </si>
  <si>
    <t>3 CV44-CS CARBON STEEL 300# DUAL DISC WAFER TYPE CHECK_x0003_ VALVE STAINLESS STEEL DISC AND SHAFT, INCONEL SPRING,_x0003_ BUNA-N SEAT</t>
  </si>
  <si>
    <t>CV44CSB0400</t>
  </si>
  <si>
    <t>4.0 CV44-CS-S-S-1-X</t>
  </si>
  <si>
    <t>4 CV44-CS CARBON STEEL 300# DUAL DISC WAFER TYPE CHECK_x0003_ VALVE STAINLESS STEEL DISC AND SHAFT, INCONEL SPRING,_x0003_ BUNA-N SEAT</t>
  </si>
  <si>
    <t>CV44CSB0500</t>
  </si>
  <si>
    <t>5.0 CV44-CS-S-S-1-X</t>
  </si>
  <si>
    <t>5 CV44-CS CARBON STEEL 300# DUAL DISC WAFER TYPE CHECK_x0003_ VALVE STAINLESS STEEL DISC AND SHAFT, INCONEL SPRING,_x0003_ BUNA-N SEAT</t>
  </si>
  <si>
    <t>CV44CSB0600</t>
  </si>
  <si>
    <t>6.0 CV44-CS-S-S-1-X</t>
  </si>
  <si>
    <t>6 CV44-CS CARBON STEEL 300# DUAL DISC WAFER TYPE CHECK_x0003_ VALVE STAINLESS STEEL DISC AND SHAFT, INCONEL SPRING,_x0003_ BUNA-N SEAT</t>
  </si>
  <si>
    <t>CV44CSB0800</t>
  </si>
  <si>
    <t>8.0 CV44-CS-S-S-1-X</t>
  </si>
  <si>
    <t>8 CV44-CS CARBON STEEL 300# DUAL DISC WAFER TYPE CHECK_x0003_ VALVE STAINLESS STEEL DISC AND SHAFT, INCONEL SPRING,_x0003_ BUNA-N SEAT</t>
  </si>
  <si>
    <t>CV44CSB1000</t>
  </si>
  <si>
    <t>10.0 CV44-CS-S-S-1-X</t>
  </si>
  <si>
    <t>10 CV44-CS CARBON STEEL 300# DUAL DISC WAFER TYPE CHECK_x0003_ VALVE STAINLESS STEEL DISC AND SHAFT, INCONEL SPRING,_x0003_ BUNA-N SEAT</t>
  </si>
  <si>
    <t>CV44CSB1200</t>
  </si>
  <si>
    <t>12.0 CV44-CS-S-S-1-X</t>
  </si>
  <si>
    <t>12 CV44-CS CARBON STEEL 300# DUAL DISC WAFER TYPE CHECK_x0003_ VALVE STAINLESS STEEL DISC AND SHAFT, INCONEL SPRING,_x0003_ BUNA-N SEAT</t>
  </si>
  <si>
    <t>CV44CSB1400</t>
  </si>
  <si>
    <t>14.0 CV44-CS-S-S-1-X</t>
  </si>
  <si>
    <t>14 CV44-CS CARBON STEEL 300# DUAL DISC WAFER TYPE CHECK_x0003_ VALVE STAINLESS STEEL DISC AND SHAFT, INCONEL SPRING,_x0003_ BUNA-N SEAT</t>
  </si>
  <si>
    <t>CV44CSM0200</t>
  </si>
  <si>
    <t>2.0 CV44-CS-S-S-6-X</t>
  </si>
  <si>
    <t>2 CV44-CS CARBON STEEL 300# DUAL DISC WAFER TYPE CHECK_x0003_ VALVE STAINLESS STEEL DISC AND SHAFT, INCONEL SPRING, METAL_x0003_ SEAT</t>
  </si>
  <si>
    <t>CV44CSM0250</t>
  </si>
  <si>
    <t>2.5 CV44-CS-S-S-6-X</t>
  </si>
  <si>
    <t>2 1/2 CV44-CS CARBON STEEL 300# DUAL DISC WAFER TYPE CHECK_x0003_ VALVE STAINLESS STEEL DISC AND SHAFT, INCONEL SPRING, METAL_x0003_ SEAT</t>
  </si>
  <si>
    <t>CV44CSM0300</t>
  </si>
  <si>
    <t>3.0 CV44-CS-S-S-6-X</t>
  </si>
  <si>
    <t>3 CV44-CS CARBON STEEL 300# DUAL DISC WAFER TYPE CHECK_x0003_ VALVE STAINLESS STEEL DISC AND SHAFT, INCONEL SPRING, METAL_x0003_ SEAT</t>
  </si>
  <si>
    <t>CV44CSM0400</t>
  </si>
  <si>
    <t>4.0 CV44-CS-S-S-6-X</t>
  </si>
  <si>
    <t>4 CV44-CS CARBON STEEL 300# DUAL DISC WAFER TYPE CHECK_x0003_ VALVE STAINLESS STEEL DISC AND SHAFT, INCONEL SPRING, METAL_x0003_ SEAT</t>
  </si>
  <si>
    <t>CV44CSM0500</t>
  </si>
  <si>
    <t>5.0 CV44-CS-S-S-6-X</t>
  </si>
  <si>
    <t>5 CV44-CS CARBON STEEL 300# DUAL DISC WAFER TYPE CHECK_x0003_ VALVE STAINLESS STEEL DISC AND SHAFT, INCONEL SPRING, METAL_x0003_ SEAT</t>
  </si>
  <si>
    <t>CV44CSM0600</t>
  </si>
  <si>
    <t>6.0 CV44-CS-S-S-6-X</t>
  </si>
  <si>
    <t>6 CV44-CS CARBON STEEL 300# DUAL DISC WAFER TYPE CHECK_x0003_ VALVE STAINLESS STEEL DISC AND SHAFT, INCONEL SPRING, METAL_x0003_ SEAT</t>
  </si>
  <si>
    <t>CV44CSM0800</t>
  </si>
  <si>
    <t>8.0 CV44-CS-S-S-6-X</t>
  </si>
  <si>
    <t>8 CV44-CS CARBON STEEL 300# DUAL DISC WAFER TYPE CHECK_x0003_ VALVE STAINLESS STEEL DISC AND SHAFT, INCONEL SPRING, METAL_x0003_ SEAT</t>
  </si>
  <si>
    <t>CV44CSM1000</t>
  </si>
  <si>
    <t>10.0 CV44-CS-S-S-6-X</t>
  </si>
  <si>
    <t>10 CV44-CS CARBON STEEL 300# DUAL DISC WAFER TYPE CHECK_x0003_ VALVE STAINLESS STEEL DISC AND SHAFT, INCONEL SPRING, METAL_x0003_ SEAT</t>
  </si>
  <si>
    <t>CV44CSM1200</t>
  </si>
  <si>
    <t>12.0 CV44-CS-S-S-6-X</t>
  </si>
  <si>
    <t>12 CV44-CS CARBON STEEL 300# DUAL DISC WAFER TYPE CHECK_x0003_ VALVE STAINLESS STEEL DISC AND SHAFT, INCONEL SPRING, METAL_x0003_ SEAT</t>
  </si>
  <si>
    <t>CV44CSM1400</t>
  </si>
  <si>
    <t>14.0 CV44-CS-S-S-6-X</t>
  </si>
  <si>
    <t>14 CV44-CS CARBON STEEL 300# DUAL DISC WAFER TYPE CHECK_x0003_ VALVE STAINLESS STEEL DISC AND SHAFT, INCONEL SPRING, METAL_x0003_ SEAT</t>
  </si>
  <si>
    <t>CV44CSV0200</t>
  </si>
  <si>
    <t>2.0 CV44-CS-S-S-3-X</t>
  </si>
  <si>
    <t>2 CV44-CS CARBON STEEL 300# DUAL DISC WAFER TYPE CHECK_x0003_ VALVE STAINLESS STEEL DISC AND SHAFT, INCONEL SPRING, VITON_x0003_ SEAT</t>
  </si>
  <si>
    <t>CV44CSV0250</t>
  </si>
  <si>
    <t>2.5 CV44-CS-S-S-3-X</t>
  </si>
  <si>
    <t>2 1/2 CV44-CS CARBON STEEL 300# DUAL DISC WAFER TYPE CHECK_x0003_ VALVE STAINLESS STEEL DISC AND SHAFT, INCONEL SPRING, VITON_x0003_ SEAT</t>
  </si>
  <si>
    <t>CV44CSV0300</t>
  </si>
  <si>
    <t>3.0 CV44-CS-S-S-3-X</t>
  </si>
  <si>
    <t>3 CV44-CS CARBON STEEL 300# DUAL DISC WAFER TYPE CHECK_x0003_ VALVE STAINLESS STEEL DISC AND SHAFT, INCONEL SPRING, VITON_x0003_ SEAT</t>
  </si>
  <si>
    <t>CV44CSV0400</t>
  </si>
  <si>
    <t>4.0 CV44-CS-S-S-3-X</t>
  </si>
  <si>
    <t>4 CV44-CS CARBON STEEL 300# DUAL DISC WAFER TYPE CHECK_x0003_ VALVE STAINLESS STEEL DISC AND SHAFT, INCONEL SPRING, VITON_x0003_ SEAT</t>
  </si>
  <si>
    <t>CV44CSV0500</t>
  </si>
  <si>
    <t>5.0 CV44-CS-S-S-3-X</t>
  </si>
  <si>
    <t>5 CV44-CS CARBON STEEL 300# DUAL DISC WAFER TYPE CHECK_x0003_ VALVE STAINLESS STEEL DISC AND SHAFT, INCONEL SPRING, VITON_x0003_ SEAT</t>
  </si>
  <si>
    <t>CV44CSV0600</t>
  </si>
  <si>
    <t>6.0 CV44-CS-S-S-3-X</t>
  </si>
  <si>
    <t>6 CV44-CS CARBON STEEL 300# DUAL DISC WAFER TYPE CHECK_x0003_ VALVE STAINLESS STEEL DISC AND SHAFT, INCONEL SPRING, VITON_x0003_ SEAT</t>
  </si>
  <si>
    <t>CV44CSV0800</t>
  </si>
  <si>
    <t>8.0 CV44-CS-S-S-3-X</t>
  </si>
  <si>
    <t>8 CV44-CS CARBON STEEL 300# DUAL DISC WAFER TYPE CHECK_x0003_ VALVE STAINLESS STEEL DISC AND SHAFT, INCONEL SPRING, VITON_x0003_ SEAT</t>
  </si>
  <si>
    <t>CV44CSV1000</t>
  </si>
  <si>
    <t>10.0 CV44-CS-S-S-3-X</t>
  </si>
  <si>
    <t>10 CV44-CS CARBON STEEL 300# DUAL DISC WAFER TYPE CHECK_x0003_ VALVE STAINLESS STEEL DISC AND SHAFT, INCONEL SPRING, VITON_x0003_ SEAT</t>
  </si>
  <si>
    <t>CV44CSV1200</t>
  </si>
  <si>
    <t>12.0 CV44-CS-S-S-3-X</t>
  </si>
  <si>
    <t>12 CV44-CS CARBON STEEL 300# DUAL DISC WAFER TYPE CHECK_x0003_ VALVE STAINLESS STEEL DISC AND SHAFT, INCONEL SPRING, VITON_x0003_ SEAT</t>
  </si>
  <si>
    <t>CV44CSV1400</t>
  </si>
  <si>
    <t>14.0 CV44-CS-S-S-3-X</t>
  </si>
  <si>
    <t>14 CV44-CS CARBON STEEL 300# DUAL DISC WAFER TYPE CHECK_x0003_ VALVE STAINLESS STEEL DISC AND SHAFT, INCONEL SPRING, VITON_x0003_ SEAT</t>
  </si>
  <si>
    <t>CV44SSM0200</t>
  </si>
  <si>
    <t>2.0 CV44-SS-S-S-6-X</t>
  </si>
  <si>
    <t>2 CV44-SS STAINLESS STEEL 300# DUAL DISC WAFER TYPE CHECK_x0003_ VALVE STAINLESS STEEL DISC AND SHAFT, INCONEL SPRING, METAL_x0003_ SEAT</t>
  </si>
  <si>
    <t>CV44SSM0250</t>
  </si>
  <si>
    <t>2.5 CV44-SS-S-S-6-X</t>
  </si>
  <si>
    <t>2 1/2 CV44-SS STAINLESS STEEL 300# DUAL DISC WAFER TYPE_x0003_ CHECK VALVE STAINLESS STEEL DISC AND SHAFT, INCONEL SPRING,_x0003_ METAL SEAT</t>
  </si>
  <si>
    <t>CV44SSM0300</t>
  </si>
  <si>
    <t>3.0 CV44-SS-S-S-6-X</t>
  </si>
  <si>
    <t>3 CV44-SS STAINLESS STEEL 300# DUAL DISC WAFER TYPE CHECK_x0003_ VALVE STAINLESS STEEL DISC AND SHAFT, INCONEL SPRING, METAL_x0003_ SEAT</t>
  </si>
  <si>
    <t>CV44SSM0400</t>
  </si>
  <si>
    <t>4.0 CV44-SS-S-S-6-X</t>
  </si>
  <si>
    <t>4 CV44-SS STAINLESS STEEL 300# DUAL DISC WAFER TYPE CHECK_x0003_ VALVE STAINLESS STEEL DISC AND SHAFT, INCONEL SPRING, METAL_x0003_ SEAT</t>
  </si>
  <si>
    <t>CV44SSM0500</t>
  </si>
  <si>
    <t>5.0 CV44-SS-S-S-6-X</t>
  </si>
  <si>
    <t>5 CV44-SS STAINLESS STEEL 300# DUAL DISC WAFER TYPE CHECK_x0003_ VALVE STAINLESS STEEL DISC AND SHAFT, INCONEL SPRING, METAL_x0003_ SEAT</t>
  </si>
  <si>
    <t>CV44SSM0600</t>
  </si>
  <si>
    <t>6.0 CV44-SS-S-S-6-X</t>
  </si>
  <si>
    <t>6 CV44-SS STAINLESS STEEL 300# DUAL DISC WAFER TYPE CHECK_x0003_ VALVE STAINLESS STEEL DISC AND SHAFT, INCONEL SPRING, METAL_x0003_ SEAT</t>
  </si>
  <si>
    <t>CV44SSM0800</t>
  </si>
  <si>
    <t>8.0 CV44-SS-S-S-6-X</t>
  </si>
  <si>
    <t>8 CV44-SS STAINLESS STEEL 300# DUAL DISC WAFER TYPE CHECK_x0003_ VALVE STAINLESS STEEL DISC AND SHAFT, INCONEL SPRING, METAL_x0003_ SEAT</t>
  </si>
  <si>
    <t>CV44SSM1000</t>
  </si>
  <si>
    <t>10.0 CV44-SS-S-S-6-X</t>
  </si>
  <si>
    <t>10 CV44-SS STAINLESS STEEL 300# DUAL DISC WAFER TYPE CHECK_x0003_ VALVE STAINLESS STEEL DISC AND SHAFT, INCONEL SPRING, METAL_x0003_ SEAT</t>
  </si>
  <si>
    <t>CV44SSM1200</t>
  </si>
  <si>
    <t>12.0 CV44-SS-S-S-6-X</t>
  </si>
  <si>
    <t>12 CV44-SS STAINLESS STEEL 300# DUAL DISC WAFER TYPE CHECK_x0003_ VALVE STAINLESS STEEL DISC AND SHAFT, INCONEL SPRING, METAL_x0003_ SEAT</t>
  </si>
  <si>
    <t>CV44SSM1400</t>
  </si>
  <si>
    <t>14.0 CV44-SS-S-S-6-X</t>
  </si>
  <si>
    <t>14 CV44-SS STAINLESS STEEL 300# DUAL DISC WAFER TYPE CHECK_x0003_ VALVE STAINLESS STEEL DISC AND SHAFT, INCONEL SPRING, METAL_x0003_ SEAT</t>
  </si>
  <si>
    <t>CV44SSV0200</t>
  </si>
  <si>
    <t>2.0 CV44-SS-S-S-3-X</t>
  </si>
  <si>
    <t>2 CV44-SS STAINLESS STEEL 300# DUAL DISC WAFER TYPE CHECK_x0003_ VALVE STAINLESS STEEL DISC AND SHAFT, INCONEL SPRING, VITON_x0003_ SEAT</t>
  </si>
  <si>
    <t>CV44SSV0250</t>
  </si>
  <si>
    <t>2.5 CV44-SS-S-S-3-X</t>
  </si>
  <si>
    <t>2 1/2 CV44-SS STAINLESS STEEL 300# DUAL DISC WAFER TYPE_x0003_ CHECK VALVE STAINLESS STEEL DISC AND SHAFT, INCONEL SPRING,_x0003_ VITON SEAT</t>
  </si>
  <si>
    <t>CV44SSV0300</t>
  </si>
  <si>
    <t>3.0 CV44-SS-S-S-3-X</t>
  </si>
  <si>
    <t>3 CV44-SS STAINLESS STEEL 300# DUAL DISC WAFER TYPE CHECK_x0003_ VALVE STAINLESS STEEL DISC AND SHAFT, INCONEL SPRING, VITON_x0003_ SEAT</t>
  </si>
  <si>
    <t>CV44SSV0400</t>
  </si>
  <si>
    <t>4.0 CV44-SS-S-S-3-X</t>
  </si>
  <si>
    <t>4 CV44-SS STAINLESS STEEL 300# DUAL DISC WAFER TYPE CHECK_x0003_ VALVE STAINLESS STEEL DISC AND SHAFT, INCONEL SPRING, VITON_x0003_ SEAT</t>
  </si>
  <si>
    <t>CV44SSV0500</t>
  </si>
  <si>
    <t>5.0 CV44-SS-S-S-3-X</t>
  </si>
  <si>
    <t>5 CV44-SS STAINLESS STEEL 300# DUAL DISC WAFER TYPE CHECK_x0003_ VALVE STAINLESS STEEL DISC AND SHAFT, INCONEL SPRING, VITON_x0003_ SEAT</t>
  </si>
  <si>
    <t>CV44SSV0600</t>
  </si>
  <si>
    <t>6.0 CV44-SS-S-S-3-X</t>
  </si>
  <si>
    <t>6 CV44-SS STAINLESS STEEL 300# DUAL DISC WAFER TYPE CHECK_x0003_ VALVE STAINLESS STEEL DISC AND SHAFT, INCONEL SPRING, VITON_x0003_ SEAT</t>
  </si>
  <si>
    <t>CV44SSV0800</t>
  </si>
  <si>
    <t>8.0 CV44-SS-S-S-3-X</t>
  </si>
  <si>
    <t>8 CV44-SS STAINLESS STEEL  300# DUAL DISC WAFER TYPE CHECK_x0003_ VALVE STAINLESS STEEL DISC AND SHAFT, INCONEL SPRING, VITON_x0003_ SEAT</t>
  </si>
  <si>
    <t>CV44SSV1000</t>
  </si>
  <si>
    <t>10.0 CV44-SS-S-S-3-X</t>
  </si>
  <si>
    <t>10 CV44-SS STAINLESS STEEL 300# DUAL DISC WAFER TYPE CHECK_x0003_ VALVE STAINLESS STEEL DISC AND SHAFT, INCONEL SPRING, VITON_x0003_ SEAT</t>
  </si>
  <si>
    <t>CV44SSV1200</t>
  </si>
  <si>
    <t>12.0 CV44-SS-S-S-3-X</t>
  </si>
  <si>
    <t>12 CV44-SS STAINLESS STEEL 300# DUAL DISC WAFER TYPE CHECK_x0003_ VALVE STAINLESS STEEL DISC AND SHAFT, INCONEL SPRING, VITON_x0003_ SEAT</t>
  </si>
  <si>
    <t>CV44SSV1400</t>
  </si>
  <si>
    <t>14.0 CV44-SS-S-S-3-X</t>
  </si>
  <si>
    <t>14 CV44-SS STAINLESS STEEL 300# DUAL DISC WAFER TYPE CHECK_x0003_ VALVE STAINLESS STEEL DISC AND SHAFT, INCONEL SPRING, VITON_x0003_ SEAT</t>
  </si>
  <si>
    <t>CV46CSM0200</t>
  </si>
  <si>
    <t>2.0 CV46-CS-S-S-6-X</t>
  </si>
  <si>
    <t>2 CV46-CS CARBON STEEL 600# DUAL DISC WAFER TYPE CHECK_x0003_ VALVE STAINLESS STEEL DISC AND SHAFT, INCONEL SPRING, METAL_x0003_ SEAT</t>
  </si>
  <si>
    <t>CV46CSM0250</t>
  </si>
  <si>
    <t>2.5 CV46-CS-S-S-6-X</t>
  </si>
  <si>
    <t>2 1/2 CV46-CS CARBON STEEL 600# DUAL DISC WAFER TYPE CHECK_x0003_ VALVE STAINLESS STEEL DISC AND SHAFT, INCONEL SPRING, METAL_x0003_ SEAT</t>
  </si>
  <si>
    <t>CV46CSM0300</t>
  </si>
  <si>
    <t>3.0 CV46-CS-S-S-6-X</t>
  </si>
  <si>
    <t>3 CV46-CS CARBON STEEL 600# DUAL DISC WAFER TYPE CHECK_x0003_ VALVE STAINLESS STEEL DISC AND SHAFT, INCONEL SPRING, METAL_x0003_ SEAT</t>
  </si>
  <si>
    <t>CV46CSM0400</t>
  </si>
  <si>
    <t>4.0 CV46-CS-S-S-6-X</t>
  </si>
  <si>
    <t>4 CV46-CS CARBON STEEL 600# DUAL DISC WAFER TYPE CHECK_x0003_ VALVE STAINLESS STEEL DISC AND SHAFT, INCONEL SPRING, METAL_x0003_ SEAT</t>
  </si>
  <si>
    <t>CV46CSM0500</t>
  </si>
  <si>
    <t>5.0 CV46-CS-S-S-6-X</t>
  </si>
  <si>
    <t>5 CV46-CS CARBON STEEL 600# DUAL DISC WAFER TYPE CHECK_x0003_ VALVE STAINLESS STEEL DISC AND SHAFT, INCONEL SPRING, METAL_x0003_ SEAT</t>
  </si>
  <si>
    <t>CV46CSM0600</t>
  </si>
  <si>
    <t>6.0 CV46-CS-S-S-6-X</t>
  </si>
  <si>
    <t>6 CV46-CS CARBON STEEL 600# DUAL DISC WAFER TYPE CHECK_x0003_ VALVE STAINLESS STEEL DISC AND SHAFT, INCONEL SPRING, METAL_x0003_ SEAT</t>
  </si>
  <si>
    <t>CV46CSM0800</t>
  </si>
  <si>
    <t>8.0 CV46-CS-S-S-6-X</t>
  </si>
  <si>
    <t>8 CV46-CS CARBON STEEL 600# DUAL DISC WAFER TYPE CHECK_x0003_ VALVE STAINLESS STEEL DISC AND SHAFT, INCONEL SPRING, METAL_x0003_ SEAT</t>
  </si>
  <si>
    <t>CV46CSM1000</t>
  </si>
  <si>
    <t>10.0 CV46-CS-S-S-6-X</t>
  </si>
  <si>
    <t>10 CV46-CS CARBON STEEL 600# DUAL DISC WAFER TYPE CHECK_x0003_ VALVE STAINLESS STEEL DISC AND SHAFT, INCONEL SPRING, METAL_x0003_ SEAT</t>
  </si>
  <si>
    <t>CV46CSM1200</t>
  </si>
  <si>
    <t>12.0 CV46-CS-S-S-6-X</t>
  </si>
  <si>
    <t>12 CV46-CS CARBON STEEL 600# DUAL DISC WAFER TYPE CHECK_x0003_ VALVE STAINLESS STEEL DISC AND SHAFT, INCONEL SPRING, METAL_x0003_ SEAT</t>
  </si>
  <si>
    <t>CV46CSM1400</t>
  </si>
  <si>
    <t>14.0 CV46-CS-S-S-6-X</t>
  </si>
  <si>
    <t>14 CV46-CS CARBON STEEL 600# DUAL DISC WAFER TYPE CHECK_x0003_ VALVE STAINLESS STEEL DISC AND SHAFT, INCONEL SPRING, METAL_x0003_ SEAT</t>
  </si>
  <si>
    <t>CV46SSM0200</t>
  </si>
  <si>
    <t>2.0 CV46-SS-S-S-6-X</t>
  </si>
  <si>
    <t>2 CV46-SS STAINLESS STEEL 600# DUAL DISC WAFER TYPE CHECK_x0003_ VALVE STAINLESS STEEL DISC AND SHAFT, INCONEL SPRING, METAL_x0003_ SEAT</t>
  </si>
  <si>
    <t>CV46SSM0250</t>
  </si>
  <si>
    <t>2.5 CV46-SS-S-S-6-X</t>
  </si>
  <si>
    <t>2 1/2 CV46-SS STAINLESS STEEL 600# DUAL DISC WAFER TYPE_x0003_ CHECK VALVE STAINLESS STEEL DISC AND SHAFT, INCONEL SPRING,_x0003_ METAL SEAT</t>
  </si>
  <si>
    <t>CV46SSM0300</t>
  </si>
  <si>
    <t>3.0 CV46-SS-S-S-6-X</t>
  </si>
  <si>
    <t>3 CV46-SS STAINLESS STEEL 600# DUAL DISC WAFER TYPE CHECK_x0003_ VALVE STAINLESS STEEL DISC AND SHAFT, INCONEL SPRING, METAL_x0003_ SEAT</t>
  </si>
  <si>
    <t>CV46SSM0400</t>
  </si>
  <si>
    <t>4.0 CV46-SS-S-S-6-X</t>
  </si>
  <si>
    <t>4 CV46-SS STAINLESS STEEL 600# DUAL DISC WAFER TYPE CHECK_x0003_ VALVE STAINLESS STEEL DISC AND SHAFT, INCONEL SPRING, METAL_x0003_ SEAT</t>
  </si>
  <si>
    <t>CV46SSM0500</t>
  </si>
  <si>
    <t>5.0 CV46-SS-S-S-6-X</t>
  </si>
  <si>
    <t>5 CV46-SS STAINLESS STEEL 600# DUAL DISC WAFER TYPE CHECK_x0003_ VALVE STAINLESS STEEL DISC AND SHAFT, INCONEL SPRING, METAL_x0003_ SEAT</t>
  </si>
  <si>
    <t>CV46SSM0600</t>
  </si>
  <si>
    <t>6.0 CV46-SS-S-S-6-X</t>
  </si>
  <si>
    <t>6 CV46-SS STAINLESS STEEL 600# DUAL DISC WAFER TYPE CHECK_x0003_ VALVE STAINLESS STEEL DISC AND SHAFT, INCONEL SPRING, METAL_x0003_ SEAT</t>
  </si>
  <si>
    <t>CV46SSM0800</t>
  </si>
  <si>
    <t>8.0 CV46-SS-S-S-6-X</t>
  </si>
  <si>
    <t>8 CV46-SS STAINLESS STEEL 600# DUAL DISC WAFER TYPE CHECK_x0003_ VALVE STAINLESS STEEL DISC AND SHAFT, INCONEL SPRING, METAL_x0003_ SEAT</t>
  </si>
  <si>
    <t>CV46SSM1000</t>
  </si>
  <si>
    <t>10.0 CV46-SS-S-S-6-X</t>
  </si>
  <si>
    <t>10 CV46-SS STAINLESS STEEL 600# DUAL DISC WAFER TYPE CHECK_x0003_ VALVE STAINLESS STEEL DISC AND SHAFT, INCONEL SPRING, METAL_x0003_ SEAT</t>
  </si>
  <si>
    <t>CV46SSM1200</t>
  </si>
  <si>
    <t>12.0 CV46-SS-S-S-6-X</t>
  </si>
  <si>
    <t>12 CV46-SS STAINLESS STEEL 600# DUAL DISC WAFER TYPE CHECK_x0003_ VALVE STAINLESS STEEL DISC AND SHAFT, INCONEL SPRING, METAL_x0003_ SEAT</t>
  </si>
  <si>
    <t>CV47CSM0200</t>
  </si>
  <si>
    <t>2.0 CV47-CS-S-S-6-X</t>
  </si>
  <si>
    <t>900</t>
  </si>
  <si>
    <t>2 CV47-CS CARBON STEEL 900# DUAL DISC WAFER TYPE CHECK_x0003_ VALVE STAINLESS STEEL DISC AND SHAFT, INCONEL SPRING, METAL_x0003_ SEAT</t>
  </si>
  <si>
    <t>CV47CSM0250</t>
  </si>
  <si>
    <t>2.5 CV47-CS-S-S-6-X</t>
  </si>
  <si>
    <t>2 1/2 CV47-CS CARBON STEEL 900# DUAL DISC WAFER TYPE CHECK_x0003_ VALVE STAINLESS STEEL DISC AND SHAFT, INCONEL SPRING, METAL_x0003_ SEAT</t>
  </si>
  <si>
    <t>CV47CSM0300</t>
  </si>
  <si>
    <t>3.0 CV47-CS-S-S-6-X</t>
  </si>
  <si>
    <t>3 CV47-CS CARBON STEEL 900# DUAL DISC WAFER TYPE CHECK_x0003_ VALVE STAINLESS STEEL DISC AND SHAFT, INCONEL SPRING, METAL_x0003_ SEAT</t>
  </si>
  <si>
    <t>CV47CSM0400</t>
  </si>
  <si>
    <t>4.0 CV47-CS-S-S-6-X</t>
  </si>
  <si>
    <t>4 CV47-CS CARBON STEEL 900# DUAL DISC WAFER TYPE CHECK_x0003_ VALVE STAINLESS STEEL DISC AND SHAFT, INCONEL SPRING, METAL_x0003_ SEAT</t>
  </si>
  <si>
    <t>CV47CSM0500</t>
  </si>
  <si>
    <t>5.0 CV47-CS-S-S-6-X</t>
  </si>
  <si>
    <t>5 CV47-CS CARBON STEEL 900# DUAL DISC WAFER TYPE CHECK_x0003_ VALVE STAINLESS STEEL DISC AND SHAFT, INCONEL SPRING, METAL_x0003_ SEAT</t>
  </si>
  <si>
    <t>CV47CSM0600</t>
  </si>
  <si>
    <t>6.0 CV47-CS-S-S-6-X</t>
  </si>
  <si>
    <t>6 CV47-CS CARBON STEEL 900# DUAL DISC WAFER TYPE CHECK_x0003_ VALVE STAINLESS STEEL DISC AND SHAFT, INCONEL SPRING, METAL_x0003_ SEAT</t>
  </si>
  <si>
    <t>CV47CSM0800</t>
  </si>
  <si>
    <t>8.0 CV47-CS-S-S-6-X</t>
  </si>
  <si>
    <t>8 CV47-CS CARBON STEEL 900# DUAL DISC WAFER TYPE CHECK_x0003_ VALVE STAINLESS STEEL DISC AND SHAFT, INCONEL SPRING, METAL_x0003_ SEAT</t>
  </si>
  <si>
    <t>CV47CSM1000</t>
  </si>
  <si>
    <t>10.0 CV47-CS-S-S-6-X</t>
  </si>
  <si>
    <t>10 CV47-CS CARBON STEEL 900# DUAL DISC WAFER TYPE CHECK_x0003_ VALVE STAINLESS STEEL DISC AND SHAFT, INCONEL SPRING, METAL_x0003_ SEAT</t>
  </si>
  <si>
    <t>CV47CSM1200</t>
  </si>
  <si>
    <t>12.0 CV47-CS-S-S-6-X</t>
  </si>
  <si>
    <t>12 CV47-CS CARBON STEEL 900# DUAL DISC WAFER TYPE CHECK_x0003_ VALVE STAINLESS STEEL DISC AND SHAFT, INCONEL SPRING, METAL_x0003_ SEAT</t>
  </si>
  <si>
    <t>CV47CSV0200</t>
  </si>
  <si>
    <t>2.0 CV47-CS-S-S-3-X</t>
  </si>
  <si>
    <t>2 CV47-CS CARBON STEEL 900# DUAL DISC WAFER TYPE CHECK_x0003_ VALVE STAINLESS STEEL DISC AND SHAFT, INCONEL SPRING, VITON_x0003_ SEAT</t>
  </si>
  <si>
    <t>CV47CSV0250</t>
  </si>
  <si>
    <t>2.5 CV47-CS-S-S-3-X</t>
  </si>
  <si>
    <t>2 1/2 CV47-CS CARBON STEEL 900# DUAL DISC WAFER TYPE CHECK_x0003_ VALVE STAINLESS STEEL DISC AND SHAFT, INCONEL SPRING, VITON_x0003_ SEAT</t>
  </si>
  <si>
    <t>CV47CSV0300</t>
  </si>
  <si>
    <t>3.0 CV47-CS-S-S-3-X</t>
  </si>
  <si>
    <t>3 CV47-CS CARBON STEEL 900# DUAL DISC WAFER TYPE CHECK_x0003_ VALVE STAINLESS STEEL DISC AND SHAFT, INCONEL SPRING, VITON_x0003_ SEAT</t>
  </si>
  <si>
    <t>CV47CSV0400</t>
  </si>
  <si>
    <t>4.0 CV47-CS-S-S-3-X</t>
  </si>
  <si>
    <t>4 CV47-CS CARBON STEEL 900# DUAL DISC WAFER TYPE CHECK_x0003_ VALVE STAINLESS STEEL DISC AND_x000D_SHAFT, INCONEL SPRING, VITON_x0003_ SEAT</t>
  </si>
  <si>
    <t>CV47CSV0500</t>
  </si>
  <si>
    <t>5.0 CV47-CS-S-S-3-X</t>
  </si>
  <si>
    <t>5 CV47-CS CARBON STEEL 900# DUAL DISC WAFER TYPE CHECK_x0003_ VALVE STAINLESS STEEL DISC AND_x000D_SHAFT, INCONEL SPRING, VITON_x0003_ SEAT</t>
  </si>
  <si>
    <t>CV47CSV0600</t>
  </si>
  <si>
    <t>6.0 CV47-CS-S-S-3-X</t>
  </si>
  <si>
    <t>6 CV47-CS CARBON STEEL 900# DUAL DISC WAFER TYPE CHECK_x0003_ VALVE STAINLESS STEEL DISC AND_x000D_SHAFT, INCONEL SPRING, VITON_x0003_ SEAT</t>
  </si>
  <si>
    <t>CV47CSV0800</t>
  </si>
  <si>
    <t>8.0 CV47-CS-S-S-3-X</t>
  </si>
  <si>
    <t>8 CV47-CS CARBON STEEL 900# DUAL DISC WAFER TYPE CHECK_x0003_ VALVE STAINLESS STEEL DISC AND_x000D_SHAFT, INCONEL SPRING, VITON_x0003_ SEAT</t>
  </si>
  <si>
    <t>CV47CSV1000</t>
  </si>
  <si>
    <t>10.0 CV47-CS-S-S-3-X</t>
  </si>
  <si>
    <t>10 CV47-CS CARBON STEEL 900# DUAL DISC WAFER TYPE CHECK_x0003_ VALVE STAINLESS STEEL DISC AND_x000D_SHAFT, INCONEL SPRING, VITON_x0003_ SEAT</t>
  </si>
  <si>
    <t>CV47CSV1200</t>
  </si>
  <si>
    <t>12.0 CV47-CS-S-S-3-X</t>
  </si>
  <si>
    <t>12 CV47-CS CARBON STEEL 900# DUAL DISC WAFER TYPE CHECK_x0003_ VALVE STAINLESS STEEL DISC AND_x000D_SHAFT, INCONEL SPRING, VITON_x0003_ SEAT</t>
  </si>
  <si>
    <t>CV47SSM0200</t>
  </si>
  <si>
    <t>2.0 CV47-SS-S-S-6-X</t>
  </si>
  <si>
    <t>2 CV47-SS STAINLESS STEEL 900# DUAL DISC WAFER TYPE CHECK_x0003_ VALVE STAINLESS STEEL DISC AND SHAFT, INCONEL SPRING, METAL_x0003_ SEAT</t>
  </si>
  <si>
    <t>CV47SSM0250</t>
  </si>
  <si>
    <t>2.5 CV47-SS-S-S-6-X</t>
  </si>
  <si>
    <t>2.5 CV47-SS STAINLESS STEEL 900# DUAL DISC WAFER TYPE CHECK_x0003_ VALVE STAINLESS STEEL DISC AND SHAFT, INCONEL SPRING, METAL_x0003_ SEAT</t>
  </si>
  <si>
    <t>CV47SSM0300</t>
  </si>
  <si>
    <t>3.0 CV47-SS-S-S-6-X</t>
  </si>
  <si>
    <t>3 CV47-SS STAINLESS STEEL 900# DUAL DISC WAFER TYPE CHECK_x0003_ VALVE STAINLESS STEEL DISC AND SHAFT, INCONEL SPRING, METAL_x0003_ SEAT</t>
  </si>
  <si>
    <t>CV47SSM0400</t>
  </si>
  <si>
    <t>4.0 CV47-SS-S-S-6-X</t>
  </si>
  <si>
    <t>4 CV47-SS STAINLESS STEEL 900# DUAL DISC WAFER TYPE CHECK_x0003_ VALVE STAINLESS STEEL DISC AND SHAFT, INCONEL SPRING, METAL_x0003_ SEAT</t>
  </si>
  <si>
    <t>CV47SSM0500</t>
  </si>
  <si>
    <t>5.0 CV47-SS-S-S-6-X</t>
  </si>
  <si>
    <t>5 CV47-SS STAINLESS STEEL 900# DUAL DISC WAFER TYPE CHECK_x0003_ VALVE STAINLESS STEEL DISC AND SHAFT, INCONEL SPRING, METAL_x0003_ SEAT</t>
  </si>
  <si>
    <t>CV47SSM0600</t>
  </si>
  <si>
    <t>6.0 CV47-SS-S-S-6-X</t>
  </si>
  <si>
    <t>6 CV47-SS STAINLESS STEEL 900# DUAL DISC WAFER TYPE CHECK_x0003_ VALVE STAINLESS STEEL DISC AND SHAFT, INCONEL SPRING, METAL_x0003_ SEAT</t>
  </si>
  <si>
    <t>CV47SSM0800</t>
  </si>
  <si>
    <t>8.0 CV47-SS-S-S-6-X</t>
  </si>
  <si>
    <t>8 CV47-SS STAINLESS STEEL 900# DUAL DISC WAFER TYPE CHECK_x0003_ VALVE STAINLESS STEEL DISC AND SHAFT, INCONEL SPRING, METAL_x0003_ SEAT</t>
  </si>
  <si>
    <t>CV47SSM1000</t>
  </si>
  <si>
    <t>10.0 CV47-SS-S-S-6-X</t>
  </si>
  <si>
    <t>10 CV47-SS STAINLESS STEEL 900# DUAL DISC WAFER TYPE CHECK_x0003_ VALVE STAINLESS STEEL DISC AND SHAFT, INCONEL SPRING, METAL_x0003_ SEAT</t>
  </si>
  <si>
    <t>CV47SSM1200</t>
  </si>
  <si>
    <t>12.0 CV47-SS-S-S-6-X</t>
  </si>
  <si>
    <t>12 CV47-SS STAINLESS STEEL 900# DUAL DISC WAFER TYPE CHECK_x0003_ VALVE STAINLESS STEEL DISC AND SHAFT, INCONEL SPRING, METAL_x0003_ SEAT</t>
  </si>
  <si>
    <t>CV50DBM0200</t>
  </si>
  <si>
    <t>2.0 CV50-DI-B</t>
  </si>
  <si>
    <t>2 CV50-DI DUCTILE IRON 150# FLANGED END GLOBE STYLE CENTER_x0003_ GUIDED SILENT CHECK VALVE BRONZE TRIM, STAINLESS STEEL_x0003_ SPRING, METAL SEAT</t>
  </si>
  <si>
    <t>CV50DBM0250</t>
  </si>
  <si>
    <t>2.5 CV50-DI-B</t>
  </si>
  <si>
    <t>2 1/2 CV50-DI DUCTILE IRON 150# FLANGED END GLOBE STYLE_x0003_ CENTER GUIDED SILENT CHECK VALVE BRONZE TRIM, STAINLESS_x0003_ STEEL SPRING, METAL SEAT</t>
  </si>
  <si>
    <t>CV50DBM0300</t>
  </si>
  <si>
    <t>3.0 CV50-DI-B</t>
  </si>
  <si>
    <t>3 CV50-DI DUCTILE IRON 150# FLANGED END GLOBE STYLE CENTER_x0003_ GUIDED SILENT CHECK VALVE BRONZE TRIM, STAINLESS STEEL_x0003_ SPRING, METAL SEAT</t>
  </si>
  <si>
    <t>CV50DBM0400</t>
  </si>
  <si>
    <t>4.0 CV50-DI-B</t>
  </si>
  <si>
    <t>4 CV50-DI DUCTILE IRON 150# FLANGED END GLOBE STYLE CENTER_x0003_ GUIDED SILENT CHECK VALVE BRONZE TRIM, STAINLESS STEEL_x0003_ SPRING, METAL SEAT</t>
  </si>
  <si>
    <t>CV50DBM0500</t>
  </si>
  <si>
    <t>5.0 CV50-DI-B</t>
  </si>
  <si>
    <t>5 CV50-DI DUCTILE IRON 150# FLANGED END GLOBE STYLE CENTER GUIDED SILENT CHECK VALVE BRONZE TRIM, STAINLESS STEEL SPRING, METAL SEAT</t>
  </si>
  <si>
    <t>CV50DBM0600</t>
  </si>
  <si>
    <t>6.0 CV50-DI-B</t>
  </si>
  <si>
    <t>6 CV50-DI DUCTILE IRON 150# FLANGED END GLOBE STYLE CENTER_x0003_ GUIDED SILENT CHECK VALVE BRONZE TRIM, STAINLESS STEEL_x0003_ SPRING, METAL SEAT</t>
  </si>
  <si>
    <t>CV50DBM0800</t>
  </si>
  <si>
    <t>8.0 CV50-DI-B</t>
  </si>
  <si>
    <t>8 CV50-DI DUCTILE IRON 150# FLANGED END GLOBE STYLE CENTER_x0003_ GUIDED SILENT CHECK VALVE BRONZE TRIM, STAINLESS STEEL_x0003_ SPRING, METAL SEAT</t>
  </si>
  <si>
    <t>CV50DBM1000</t>
  </si>
  <si>
    <t>10.0 CV50-DI-B</t>
  </si>
  <si>
    <t>10 CV50-DI DUCTILE IRON 150# FLANGED END GLOBE STYLE CENTER_x0003_ GUIDED SILENT CHECK VALVE BRONZE TRIM, STAINLESS STEEL_x0003_ SPRING, METAL SEAT</t>
  </si>
  <si>
    <t>CV50DBM1200</t>
  </si>
  <si>
    <t>12.0 CV50-DI-B</t>
  </si>
  <si>
    <t>12 CV50-DI DUCTILE IRON 150# FLANGED END GLOBE STYLE CENTER_x0003_ GUIDED SILENT CHECK VALVE BRONZE TRIM, STAINLESS STEEL_x0003_ SPRING, METAL SEAT</t>
  </si>
  <si>
    <t>CV50DBM1400</t>
  </si>
  <si>
    <t>14.0 CV50-DI-B</t>
  </si>
  <si>
    <t>14 CV50-DI DUCTILE IRON 150# FLANGED END GLOBE STYLE CENTER_x0003_ GUIDED SILENT CHECK VALVE BRONZE TRIM, STAINLESS STEEL_x0003_ SPRING, METAL SEAT</t>
  </si>
  <si>
    <t>CV50DSM0200</t>
  </si>
  <si>
    <t>2.0 CV50-DI-S</t>
  </si>
  <si>
    <t>2 CV50-DI DUCTILE IRON 150# FLANGED END GLOBE STYLE CENTER_x0003_ GUIDED SILENT CHECK VALVE STAINLESS STEEL TRIM AND SPRING,_x0003_ METAL SEAT</t>
  </si>
  <si>
    <t>CV50DSM0250</t>
  </si>
  <si>
    <t>2.5 CV50-DI-S</t>
  </si>
  <si>
    <t>2 1/2 CV50-DI DUCTILE IRON 150# FLANGED END GLOBE STYLE_x0003_ CENTER GUIDED SILENT CHECK VALVE STAINLESS STEEL TRIM AND_x0003_ SPRING, METAL SEAT</t>
  </si>
  <si>
    <t>CV50DSM0300</t>
  </si>
  <si>
    <t>3.0 CV50-DI-S</t>
  </si>
  <si>
    <t>3 CV50-DI DUCTILE IRON 150# FLANGED END GLOBE STYLE CENTER_x0003_ GUIDED SILENT CHECK VALVE STAINLESS STEEL TRIM AND SPRING,_x0003_ METAL SEAT</t>
  </si>
  <si>
    <t>CV50DSM0400</t>
  </si>
  <si>
    <t>4.0 CV50-DI-S</t>
  </si>
  <si>
    <t>4 CV50-DI DUCTILE IRON 150# FLANGED END GLOBE STYLE CENTER_x0003_ GUIDED SILENT CHECK VALVE STAINLESS STEEL TRIM AND SPRING,_x0003_ METAL SEAT</t>
  </si>
  <si>
    <t>CV50DSM0500</t>
  </si>
  <si>
    <t>5.0 CV50-DI-S</t>
  </si>
  <si>
    <t>5 CV50-DI DUCTILE IRON 150# FLANGED END GLOBE STYLE CENTER GUIDED SILENT CHECK VALVE STAINLESS STEEL TRIM AND SPRING, METAL SEAT</t>
  </si>
  <si>
    <t>CV50DSM0600</t>
  </si>
  <si>
    <t>6.0 CV50-DI-S</t>
  </si>
  <si>
    <t>6 CV50-DI DUCTILE IRON 150# FLANGED END GLOBE STYLE CENTER_x0003_ GUIDED SILENT CHECK VALVE STAINLESS STEEL TRIM AND SPRING,_x0003_ METAL SEAT</t>
  </si>
  <si>
    <t>CV50DSM0800</t>
  </si>
  <si>
    <t>8.0 CV50-DI-S</t>
  </si>
  <si>
    <t>8 CV50-DI DUCTILE IRON 150# FLANGED END GLOBE STYLE CENTER_x0003_ GUIDED SILENT CHECK VALVE STAINLESS STEEL TRIM AND SPRING,_x0003_ METAL SEAT</t>
  </si>
  <si>
    <t>CV50DSM1000</t>
  </si>
  <si>
    <t>10.0 CV50-DI-S</t>
  </si>
  <si>
    <t>10 CV50-DI DUCTILE IRON 150# FLANGED END GLOBE STYLE CENTER_x0003_ GUIDED SILENT CHECK VALVE STAINLESS STEEL TRIM AND SPRING,_x0003_ METAL SEAT</t>
  </si>
  <si>
    <t>CV50DSM1200</t>
  </si>
  <si>
    <t>12.0 CV50-DI-S</t>
  </si>
  <si>
    <t>12 CV50-DI DUCTILE IRON 150# FLANGED END GLOBE STYLE CENTER_x0003_ GUIDED SILENT CHECK VALVE STAINLESS STEEL TRIM AND SPRING,_x0003_ METAL SEAT</t>
  </si>
  <si>
    <t>CV50DSM1400</t>
  </si>
  <si>
    <t>14.0 CV50-DI-S</t>
  </si>
  <si>
    <t>14 CV50-DI DUCTILE IRON 150# FLANGED END GLOBE STYLE CENTER_x0003_ GUIDED SILENT CHECK VALVE STAINLESS STEEL TRIM AND SPRING,_x0003_ METAL SEAT</t>
  </si>
  <si>
    <t>CV51CSM0200</t>
  </si>
  <si>
    <t>2.0 CV51-CS</t>
  </si>
  <si>
    <t>2 CV51-CS CARBON STEEL 150# FLANGED END GLOBE STYLE CENTER_x0003_ GUIDED SILENT CHECK VALVE STAINLESS STEEL TRIM AND SPRING,_x0003_ METAL SEAT</t>
  </si>
  <si>
    <t>CV51CSM0250</t>
  </si>
  <si>
    <t>2.5 CV51-CS</t>
  </si>
  <si>
    <t>2 1/2 CV51-CS CARBON STEEL 150# FLANGED END GLOBE STYLE CENTER GUIDED SILENT CHECK VALVE STAINLESS STEEL TRIM AND SPRING, METAL SEAT</t>
  </si>
  <si>
    <t>CV51CSM0300</t>
  </si>
  <si>
    <t>3.0 CV51-CS</t>
  </si>
  <si>
    <t>3 CV51-CS CARBON STEEL 150# FLANGED END GLOBE STYLE CENTER_x0003_ GUIDED SILENT CHECK VALVE STAINLESS STEEL TRIM AND SPRING,_x0003_ METAL SEAT</t>
  </si>
  <si>
    <t>CV51CSM0400</t>
  </si>
  <si>
    <t>4.0 CV51-CS</t>
  </si>
  <si>
    <t>4 CV51-CS CARBON STEEL 150# FLANGED END GLOBE STYLE CENTER_x0003_ GUIDED SILENT CHECK VALVE STAINLESS STEEL TRIM AND SPRING,_x0003_ METAL SEAT</t>
  </si>
  <si>
    <t>CV51CSM0500</t>
  </si>
  <si>
    <t>5.0 CV51-CS</t>
  </si>
  <si>
    <t>5 CV51-CS CARBON STEEL 150# FLANGED END GLOBE STYLE CENTER GUIDED SILENT CHECK VALVE STAINLESS STEEL TRIM AND SPRING, METAL SEAT</t>
  </si>
  <si>
    <t>CV51CSM0600</t>
  </si>
  <si>
    <t>6.0 CV51-CS</t>
  </si>
  <si>
    <t>6 CV51-CS CARBON STEEL 150# FLANGED END GLOBE STYLE CENTER_x0003_ GUIDED SILENT CHECK VALVE STAINLESS STEEL TRIM AND SPRING,_x0003_ METAL SEAT</t>
  </si>
  <si>
    <t>CV51CSM0800</t>
  </si>
  <si>
    <t>8.0 CV51-CS</t>
  </si>
  <si>
    <t>8 CV51-CS CARBON STEEL 150# FLANGED END GLOBE STYLE CENTER_x0003_ GUIDED SILENT CHECK VALVE STAINLESS STEEL TRIM AND SPRING,_x0003_ METAL SEAT</t>
  </si>
  <si>
    <t>CV51CSM1000</t>
  </si>
  <si>
    <t>10.0 CV51-CS</t>
  </si>
  <si>
    <t>10 CV51-CS CARBON STEEL 150# FLANGED END GLOBE STYLE CENTER_x0003_ GUIDED SILENT CHECK VALVE STAINLESS STEEL TRIM AND SPRING,_x0003_ METAL SEAT</t>
  </si>
  <si>
    <t>CV51CSM1200</t>
  </si>
  <si>
    <t>12.0 CV51-CS</t>
  </si>
  <si>
    <t>12 CV51-CS CARBON STEEL 150# FLANGED END GLOBE STYLE CENTER_x0003_ GUIDED SILENT CHECK VALVE STAINLESS STEEL TRIM AND SPRING,_x0003_ METAL SEAT</t>
  </si>
  <si>
    <t>CV51SSM0200</t>
  </si>
  <si>
    <t>2.0 CV51-SS</t>
  </si>
  <si>
    <t>2 CV51-SS STAINLESS STEEL 150# FLANGED END GLOBE STYLE_x0003_ CENTER GUIDED SILENT CHECK VALVE STAINLESS STEEL TRIM AND_x0003_ SPRING, METAL SEAT</t>
  </si>
  <si>
    <t>CV51SSM0250</t>
  </si>
  <si>
    <t>2.5 CV51-SS</t>
  </si>
  <si>
    <t>2 1/2 CV51-SS STAINLESS STEEL 150# FLANGED END GLOBE STYLE CENTER GUIDED SILENT CHECK VALVE STAINLESS STEEL TRIM AND SPRING, METAL SEAT</t>
  </si>
  <si>
    <t>CV51SSM0300</t>
  </si>
  <si>
    <t>3.0 CV51-SS</t>
  </si>
  <si>
    <t>3 CV51-SS STAINLESS STEEL 150# FLANGED END GLOBE STYLE_x0003_ CENTER GUIDED SILENT CHECK VALVE STAINLESS STEEL TRIM AND_x0003_ SPRING, METAL SEAT</t>
  </si>
  <si>
    <t>CV51SSM0400</t>
  </si>
  <si>
    <t>4.0 CV51-SS</t>
  </si>
  <si>
    <t>4 CV51-SS STAINLESS STEEL 150# FLANGED END GLOBE STYLE_x0003_ CENTER GUIDED SILENT CHECK VALVE STAINLESS STEEL TRIM AND_x0003_ SPRING, METAL SEAT</t>
  </si>
  <si>
    <t>CV51SSM0500</t>
  </si>
  <si>
    <t>5.0 CV51-SS</t>
  </si>
  <si>
    <t>5 CV51-SS STAINLESS STEEL 150# FLANGED END GLOBE STYLE CENTER GUIDED SILENT CHECK VALVE STAINLESS STEEL TRIM AND SPRING, METAL SEAT</t>
  </si>
  <si>
    <t>CV51SSM0600</t>
  </si>
  <si>
    <t>6.0 CV51-SS</t>
  </si>
  <si>
    <t>6 CV51-SS STAINLESS STEEL 150# FLANGED END GLOBE STYLE_x0003_ CENTER GUIDED SILENT CHECK VALVE STAINLESS STEEL TRIM AND_x0003_ SPRING, METAL SEAT</t>
  </si>
  <si>
    <t>CV51SSM0800</t>
  </si>
  <si>
    <t>8.0 CV51-SS</t>
  </si>
  <si>
    <t>8 CV51-SS STAINLESS STEEL 150# FLANGED END GLOBE STYLE_x0003_ CENTER GUIDED SILENT CHECK VALVE STAINLESS STEEL TRIM AND_x0003_ SPRING, METAL SEAT</t>
  </si>
  <si>
    <t>CV51SSM1000</t>
  </si>
  <si>
    <t>10.0 CV51-SS</t>
  </si>
  <si>
    <t>10 CV51-SS STAINLESS STEEL 150# FLANGED END GLOBE STYLE_x0003_ CENTER GUIDED SILENT CHECK VALVE STAINLESS STEEL TRIM AND_x0003_ SPRING, METAL SEAT</t>
  </si>
  <si>
    <t>CV52CSM0200</t>
  </si>
  <si>
    <t>2.0 CV52-CS</t>
  </si>
  <si>
    <t>2 CV52-CS CARBON STEEL 300# FLANGED END GLOBE STYLE CENTER_x0003_ GUIDED SILENT CHECK VALVE STAINLESS STEEL TRIM AND SPRING,_x0003_ METAL SEAT</t>
  </si>
  <si>
    <t>CV52CSM0250</t>
  </si>
  <si>
    <t>2.5 CV52-CS</t>
  </si>
  <si>
    <t>2 1/2 CV52-CS CARBON STEEL 300# FLANGED END GLOBE STYLE_x0003_ CENTER GUIDED SILENT CHECK VALVE STAINLESS STEEL TRIM AND_x0003_ SPRING, METAL SEAT</t>
  </si>
  <si>
    <t>CV52CSM0300</t>
  </si>
  <si>
    <t>3.0 CV52-CS</t>
  </si>
  <si>
    <t>3 CV52-CS CARBON STEEL 300# FLANGED END GLOBE STYLE CENTER_x0003_ GUIDED SILENT CHECK VALVE STAINLESS STEEL TRIM AND SPRING,_x0003_ METAL SEAT</t>
  </si>
  <si>
    <t>CV52CSM0400</t>
  </si>
  <si>
    <t>4.0 CV52-CS</t>
  </si>
  <si>
    <t>4 CV52-CS CARBON STEEL 300# FLANGED END GLOBE STYLE CENTER_x0003_ GUIDED SILENT CHECK VALVE STAINLESS STEEL TRIM AND SPRING,_x0003_ METAL SEAT</t>
  </si>
  <si>
    <t>CV52CSM0500</t>
  </si>
  <si>
    <t>5.0 CV52-CS</t>
  </si>
  <si>
    <t>5 CV52-CS CARBON STEEL 300# FLANGED END GLOBE STYLE CENTER_x0003_ GUIDED SILENT CHECK VALVE STAINLESS STEEL TRIM AND SPRING,_x0003_ METAL SEAT</t>
  </si>
  <si>
    <t>CV52CSM0600</t>
  </si>
  <si>
    <t>6.0 CV52-CS</t>
  </si>
  <si>
    <t>6 CV52-CS CARBON STEEL 300# FLANGED END GLOBE STYLE CENTER_x0003_ GUIDED SILENT CHECK VALVE STAINLESS STEEL TRIM AND SPRING,_x0003_ METAL SEAT</t>
  </si>
  <si>
    <t>CV52CSM0800</t>
  </si>
  <si>
    <t>8.0 CV52-CS</t>
  </si>
  <si>
    <t>8 CV52-CS CARBON STEEL 300# FLANGED END GLOBE STYLE CENTER_x0003_ GUIDED SILENT CHECK VALVE STAINLESS STEEL TRIM AND SPRING,_x0003_ METAL SEAT</t>
  </si>
  <si>
    <t>CV52CSM1000</t>
  </si>
  <si>
    <t>10.0 CV52-CS</t>
  </si>
  <si>
    <t>10 CV52-CS CARBON STEEL 300# FLANGED END GLOBE STYLE CENTER_x0003_ GUIDED SILENT CHECK VALVE STAINLESS STEEL TRIM AND SPRING,_x0003_ METAL SEAT</t>
  </si>
  <si>
    <t>CV52CSM1200</t>
  </si>
  <si>
    <t>12.0 CV52-CS</t>
  </si>
  <si>
    <t>12 CV52-CS CARBON STEEL 300# FLANGED END GLOBE STYLE CENTER_x0003_ GUIDED SILENT CHECK VALVE STAINLESS STEEL TRIM AND SPRING,_x0003_ METAL SEAT</t>
  </si>
  <si>
    <t>CV52CSM1400</t>
  </si>
  <si>
    <t>14.0 CV52-CS</t>
  </si>
  <si>
    <t>14 CV52-CS CARBON STEEL 300# FLANGED END GLOBE STYLE CENTER_x0003_ GUIDED SILENT CHECK VALVE STAINLESS STEEL TRIM AND SPRING,_x0003_ METAL SEAT</t>
  </si>
  <si>
    <t>CV52DBM0200</t>
  </si>
  <si>
    <t>2.0 CV52-DI</t>
  </si>
  <si>
    <t>2 CV52-DI DUCTILE IRON 300# FLANGED END GLOBE STYLE CENTER_x0003_ GUIDED SILENT CHECK VALVE BRONZE TRIM, STAINLESS STEEL_x0003_ SPRING, METAL SEAT</t>
  </si>
  <si>
    <t>CV52DBM0250</t>
  </si>
  <si>
    <t>2.5 CV52-DI</t>
  </si>
  <si>
    <t>2 1/2 CV52-DI DUCTILE IRON 300# FLANGED END GLOBE STYLE_x0003_ CENTER GUIDED SILENT CHECK VALVE BRONZE TRIM, STAINLESS_x0003_ STEEL SPRING, METAL SEAT</t>
  </si>
  <si>
    <t>CV52DBM0300</t>
  </si>
  <si>
    <t>3.0 CV52-DI</t>
  </si>
  <si>
    <t>3 CV52-DI DUCTILE IRON 300# FLANGED END GLOBE STYLE CENTER GUIDED SILENT CHECK VALVE BRONZE TRIM, STAINLESS STEEL SPRING, METAL SEAT</t>
  </si>
  <si>
    <t>CV52DBM0400</t>
  </si>
  <si>
    <t>4.0 CV52-DI</t>
  </si>
  <si>
    <t>4 CV52-DI DUCTILE IRON 300# FLANGED END GLOBE STYLE CENTER GUIDED SILENT CHECK VALVE BRONZE TRIM, STAINLESS STEEL SPRING, METAL SEAT</t>
  </si>
  <si>
    <t>CV52DBM0500</t>
  </si>
  <si>
    <t>5.0 CV52-DI</t>
  </si>
  <si>
    <t>5 CV52-DI DUCTILE IRON 300# FLANGED END GLOBE STYLE CENTER GUIDED SILENT CHECK VALVE BRONZE TRIM, STAINLESS STEEL SPRING, METAL SEAT</t>
  </si>
  <si>
    <t>CV52DBM0600</t>
  </si>
  <si>
    <t>6.0 CV52-DI</t>
  </si>
  <si>
    <t>6 CV52-DI DUCTILE IRON 250# FLANGED END GLOBE STYLE CENTER GUIDED SILENT CHECK VALVE BRONZE TRIM, STAINLESS STEEL SPRING, METAL SEAT</t>
  </si>
  <si>
    <t>CV52DBM0800</t>
  </si>
  <si>
    <t>8.0 CV52-DI</t>
  </si>
  <si>
    <t>8 CV52-DI DUCTILE IRON 300# FLANGED END GLOBE STYLE CENTER GUIDED SILENT CHECK VALVE BRONZE TRIM, STAINLESS STEEL SPRING, METAL SEAT</t>
  </si>
  <si>
    <t>CV52DBM1000</t>
  </si>
  <si>
    <t>10.0 CV52-DI</t>
  </si>
  <si>
    <t>10 CV52-DI DUCTILE IRON 300# FLANGED END GLOBE STYLE CENTER GUIDED SILENT CHECK VALVE BRONZE TRIM, STAINLESS STEEL SPRING, METAL SEAT</t>
  </si>
  <si>
    <t>CV52DBM1200</t>
  </si>
  <si>
    <t>12.0 CV52-DI</t>
  </si>
  <si>
    <t>12 CV52-DI DUCTILE IRON 300# FLANGED END GLOBE STYLE CENTER_x0003_ GUIDED SILENT CHECK VALVE BRONZE TRIM, STAINLESS STEEL_x0003_ SPRING, METAL SEAT</t>
  </si>
  <si>
    <t>CV52DSM0200</t>
  </si>
  <si>
    <t>2 CV52-DI DUCTILE IRON 300# FLANGED END GLOBE STYLE CENTER GUIDED SILENT CHECK VALVE STAINLESS STEEL TRIM AND SPRING, METAL SEAT</t>
  </si>
  <si>
    <t>CV52DSM0250</t>
  </si>
  <si>
    <t>2.5 CV52-DS</t>
  </si>
  <si>
    <t>2 1/2 CV52-DI DUCTILE IRON 300# FLANGED END GLOBE STYLE_x0003_ CENTER GUIDED SILENT CHECK VALVE STAINLESS STEEL TRIM AND_x0003_ SPRING, METAL SEAT</t>
  </si>
  <si>
    <t>CV52DSM0300</t>
  </si>
  <si>
    <t>3 CV52-DI DUCTILE IRON 300# FLANGED END GLOBE STYLE CENTER GUIDED SILENT CHECK VALVE STAINLESS STEEL TRIM AND SPRING, METAL SEAT</t>
  </si>
  <si>
    <t>CV52DSM0400</t>
  </si>
  <si>
    <t>4 CV52-DI DUCTILE IRON 300# FLANGED END GLOBE STYLE CENTER GUIDED SILENT CHECK VALVE STAINLESS STEEL TRIM AND SPRING, METAL SEAT</t>
  </si>
  <si>
    <t>CV52DSM0500</t>
  </si>
  <si>
    <t>5 CV52-DI DUCTILE IRON 300# FLANGED END GLOBE STYLE CENTER GUIDED SILENT CHECK VALVE STAINLESS STEEL TRIM AND SPRING, METAL SEAT</t>
  </si>
  <si>
    <t>CV52DSM0600</t>
  </si>
  <si>
    <t>6 CV52-DI DUCTILE IRON 300# FLANGED END GLOBE STYLE CENTER GUIDED SILENT CHECK VALVE STAINLESS STEEL TRIM AND SPRING, METAL SEAT</t>
  </si>
  <si>
    <t>CV52DSM0800</t>
  </si>
  <si>
    <t>8 CV52DI DUCTILE IRON 300# FLANGED END GLOBE STYLE CENTER GUIDED SILENT CHECK VALVE STAINLESS STEEL TRIM AND SPRING, METAL SEAT</t>
  </si>
  <si>
    <t>CV52DSM1000</t>
  </si>
  <si>
    <t>10 CV52-DI DUCTILE IRON 300# FLANGED END GLOBE STYLE CENTER GUIDED SILENT CHECK VALVE STAINLESS STEEL TRIM AND SPRING, METAL SEAT</t>
  </si>
  <si>
    <t>CV52DSM1200</t>
  </si>
  <si>
    <t>12 CV52-DI DUCTILE IRON 300# FLANGED END GLOBE STYLE CENTER GUIDED SILENT CHECK VALVE STAINLESS STEEL TRIM AND SPRING, METAL SEAT</t>
  </si>
  <si>
    <t>CV52SSM0200</t>
  </si>
  <si>
    <t>2.0 CV52-SS</t>
  </si>
  <si>
    <t>2 CV52-SS STAINLESS STEEL 300# FLANGED END GLOBE STYLE_x0003_ CENTER GUIDED SILENT CHECK VALVE STAINLESS STEEL TRIM AND_x0003_ SPRING, METAL SEAT</t>
  </si>
  <si>
    <t>CV52SSM0250</t>
  </si>
  <si>
    <t>2.5 CV52-SS</t>
  </si>
  <si>
    <t>2 1/2 CV52-SS STAINLESS STEEL 300# FLANGED END GLOBE STYLE_x0003_ CENTER GUIDED SILENT CHECK VALVE STAINLESS STEEL TRIM AND_x0003_ SPRING, METAL SEAT</t>
  </si>
  <si>
    <t>CV52SSM0300</t>
  </si>
  <si>
    <t>3.0 CV52-SS</t>
  </si>
  <si>
    <t>3 CV52-SS STAINLESS STEEL 300# FLANGED END GLOBE STYLE_x0003_ CENTER GUIDED SILENT CHECK VALVE STAINLESS STEEL TRIM AND_x0003_ SPRING, METAL SEAT</t>
  </si>
  <si>
    <t>CV52SSM0400</t>
  </si>
  <si>
    <t>4.0 CV52-SS</t>
  </si>
  <si>
    <t>4 CV52-SS STAINLESS STEEL 300# FLANGED END GLOBE STYLE_x0003_ CENTER GUIDED SILENT CHECK VALVE STAINLESS STEEL TRIM AND_x0003_ SPRING, METAL SEAT</t>
  </si>
  <si>
    <t>CV52SSM0500</t>
  </si>
  <si>
    <t>5.0 CV52-SS</t>
  </si>
  <si>
    <t>5 CV52-SS STAINLESS STEEL 300# FLANGED END GLOBE STYLE_x0003_ CENTER GUIDED SILENT CHECK VALVE STAINLESS STEEL TRIM AND_x0003_ SPRING, METAL SEAT</t>
  </si>
  <si>
    <t>CV52SSM0600</t>
  </si>
  <si>
    <t>6.0 CV52-SS</t>
  </si>
  <si>
    <t>6 CV52-SS STAINLESS STEEL 300# FLANGED END GLOBE STYLE_x0003_ CENTER GUIDED SILENT CHECK VALVE STAINLESS STEEL TRIM AND_x0003_ SPRING, METAL SEAT</t>
  </si>
  <si>
    <t>CV52SSM0800</t>
  </si>
  <si>
    <t>8.0 CV52-SS</t>
  </si>
  <si>
    <t>8 CV52-SS STAINLESS STEEL 300# FLANGED END GLOBE STYLE_x0003_ CENTER GUIDED SILENT CHECK VALVE STAINLESS STEEL TRIM AND_x0003_ SPRING, METAL SEAT</t>
  </si>
  <si>
    <t>CV52SSM1000</t>
  </si>
  <si>
    <t>10.0 CV52-SS</t>
  </si>
  <si>
    <t>10 CV52-SS STAINLESS STEEL 300# FLANGED END GLOBE STYLE_x0003_ CENTER GUIDED SILENT CHECK VALVE STAINLESS STEEL TRIM AND_x0003_ SPRING, METAL SEAT</t>
  </si>
  <si>
    <t>CV52SSM1200</t>
  </si>
  <si>
    <t>12.0 CV52-SS</t>
  </si>
  <si>
    <t>12 CV52-SS STAINLESS STEEL 300# FLANGED END GLOBE STYLE_x0003_ CENTER GUIDED SILENT CHECK VALVE STAINLESS STEEL TRIM AND_x0003_ SPRING, METAL SEAT</t>
  </si>
  <si>
    <t>CV52SSM1400</t>
  </si>
  <si>
    <t>14.0 CV52-SS</t>
  </si>
  <si>
    <t>14 CV52-SS STAINLESS STEEL 300# FLANGED END GLOBE STYLE_x0003_ CENTER GUIDED SILENT CHECK VALVE STAINLESS STEEL TRIM AND_x0003_ SPRING, METAL SEAT</t>
  </si>
  <si>
    <t>CV70SSM0050</t>
  </si>
  <si>
    <t>0.5 CV70-SS-S</t>
  </si>
  <si>
    <t>1/2 CV70-SS STAINLESS STEEL 150# WAFER STYLE MINI-CHECK VALVE STAINLESS STEEL DISC AND SPRING, METAL SEAT</t>
  </si>
  <si>
    <t>CV70SSM0075</t>
  </si>
  <si>
    <t>0.75 CV70-SS-S</t>
  </si>
  <si>
    <t>3/4 CV70-SS STAINLESS STEEL 150# WAFER STYLE MINI-CHECK VALVE STAINLESS STEEL DISC AND SPRING, METAL SEAT</t>
  </si>
  <si>
    <t>CV70SSM0100</t>
  </si>
  <si>
    <t>1.0 CV70-SS-S</t>
  </si>
  <si>
    <t>1 CV70-SS STAINLESS STEEL 150# WAFER STYLE MINI-CHECK VALVE STAINLESS STEEL DISC AND SPRING, METAL SEAT</t>
  </si>
  <si>
    <t>CV70SSM0125</t>
  </si>
  <si>
    <t>1.25 CV70-SS-S</t>
  </si>
  <si>
    <t>1 1/4 CV70-SS STAINLESS STEEL 150# WAFER STYLE MINI-CHECK VALVE STAINLESS STEEL DISC AND SPRING, METAL SEAT</t>
  </si>
  <si>
    <t>CV70SSM0150</t>
  </si>
  <si>
    <t>1.5 CV70-SS-S</t>
  </si>
  <si>
    <t>1 1/2 CV70-SS  STAINLESS STEEL 150# WAFER STYLE MINI-CHECK VALVE STAINLESS STEEL DISC AND SPRING, METAL SEAT</t>
  </si>
  <si>
    <t>CV70SSM0200</t>
  </si>
  <si>
    <t>2.0 CV70-SS-S</t>
  </si>
  <si>
    <t>2 CV70-SS STAINLESS STEEL 150# WAFER STYLE MINI-CHECK VALVE STAINLESS STEEL DISC AND SPRING, METAL SEAT</t>
  </si>
  <si>
    <t>CV70SSM0250</t>
  </si>
  <si>
    <t>2.5 CV70-SS-S</t>
  </si>
  <si>
    <t>2 1/2 CV70 SS STAINLESS STEEL 150# WAFER STYLE MINI-CHECK VALVE STAINLESS STEEL DISC AND SPRING, METAL SEAT</t>
  </si>
  <si>
    <t>CV70SSM0300</t>
  </si>
  <si>
    <t>3.0 CV70-SS-S</t>
  </si>
  <si>
    <t>3 CV70-SS STAINLESS STEEL 150# WAFER STYLE MINI-CHECK VALVE STAINLESS STEEL DISC AND SPRING, METAL SEAT</t>
  </si>
  <si>
    <t>0.5 CV70-SS-4</t>
  </si>
  <si>
    <t>0.75 CV70-SS-4</t>
  </si>
  <si>
    <t>1.0 CV70-SS-4</t>
  </si>
  <si>
    <t>1.25 CV70-SS-4</t>
  </si>
  <si>
    <t>1.5 CV70-SS-4</t>
  </si>
  <si>
    <t>2.0 CV70-SS-4</t>
  </si>
  <si>
    <t>2.5 CV70-SS-4</t>
  </si>
  <si>
    <t>3.0 CV70-SS-4</t>
  </si>
  <si>
    <t>CV80ST0038</t>
  </si>
  <si>
    <t>0.375 CV80-SS</t>
  </si>
  <si>
    <t>3/8 CV80-SS STAINLESS STEEL 300# THREADED END SILENT CHECK_x0003_ VALVE TEFLON SEAT</t>
  </si>
  <si>
    <t>CV80ST005</t>
  </si>
  <si>
    <t>0.5 CV80-SS</t>
  </si>
  <si>
    <t>1/2 CV80-SS STAINLESS STEEL 300# THREADED END SILENT CHECK_x0003_ VALVE TEFLON SEAT</t>
  </si>
  <si>
    <t>CV80ST0075</t>
  </si>
  <si>
    <t>0.75 CV80-SS</t>
  </si>
  <si>
    <t>3/4 CV80-SS STAINLESS STEEL 300# THREADED END SILENT CHECK_x0003_ VALVE TEFLON SEAT</t>
  </si>
  <si>
    <t>CV80ST0100</t>
  </si>
  <si>
    <t>1.0 CV80-SS</t>
  </si>
  <si>
    <t>1 CV80-SS STAINLESS STEEL 300# THREADED END SILENT CHECK VALVE TEFLON SEAT</t>
  </si>
  <si>
    <t>CV80ST0125</t>
  </si>
  <si>
    <t>1.25 CV80-SS</t>
  </si>
  <si>
    <t>1 1/4 CV80-SS STIANLESS STEEL 300# THREADED END SILENT CHECK VALVE TEFLON SEAT</t>
  </si>
  <si>
    <t>CV80ST0150</t>
  </si>
  <si>
    <t>1.5 CV80-SS</t>
  </si>
  <si>
    <t>1 1/2 CV80-SS STAINELSS STEEL 300# THREADED END SILENT CHECK VALVE TEFLON SEAT</t>
  </si>
  <si>
    <t>CV80ST0200</t>
  </si>
  <si>
    <t>2.0 CV80-SS</t>
  </si>
  <si>
    <t>2 CV80-SS STAINLESS STEEL 300# THREADED END SILENT CHECK VALVE TEFLON SEAT</t>
  </si>
  <si>
    <t>CV90DBB0200</t>
  </si>
  <si>
    <t>2.0 CV90-DI-B-1</t>
  </si>
  <si>
    <t>2 CV90-DI DUCTILE IRON 150/300# CENTER GUIDED WAFER TYPE SILENT CHECK VALVE ALUMINUM BRONZE DISC, STAINLESS STEEL SPRING, BUNA-N SEAT</t>
  </si>
  <si>
    <t>CV90DBB0250</t>
  </si>
  <si>
    <t>2.5 CV90-DI-B-1</t>
  </si>
  <si>
    <t>2 1\2 CV90-DI DUCTILE IRON 150/300# CENTER GUIDED WAFER TYPE SILENT CHECK VALVE ALUMINUM BRONZE DISC, STAINLESS STEEL SPRING, BUNA-N SEAT</t>
  </si>
  <si>
    <t>CV90DBB0300</t>
  </si>
  <si>
    <t>3.0 CV90-DI-B-1</t>
  </si>
  <si>
    <t>3 CV90-DI DUCTILE IRON 150/300# CENTER GUIDED WAFER TYPE SILENT CHECK VALVE ALUMINUM BRONZE DISC, STAINLESS STEEL SPRING, BUNA-N SEAT</t>
  </si>
  <si>
    <t>CV90DBB0400</t>
  </si>
  <si>
    <t>4.0 CV90-DI-B-1</t>
  </si>
  <si>
    <t>4 CV90-DI DUCTILE IRON 150/300# CENTER GUIDED WAFER TYPE SILENT CHECK VALVE ALUMINUM BRONZE DISC, STAINLESS STEEL SPRING, BUNA-N SEAT</t>
  </si>
  <si>
    <t>CV90DBB0500</t>
  </si>
  <si>
    <t>5.0 CV90-DI-B-1</t>
  </si>
  <si>
    <t>5 CV90-DI DUCTILE IRON 150/300# CENTER GUIDED WAFER TYPE_x0003_ SILENT CHECK VALVE ALUMINUM BRONZE DISC, STAINLESS STEEL_x0003_ SPRING, BUNA-N SEAT</t>
  </si>
  <si>
    <t>CV90DBB0600</t>
  </si>
  <si>
    <t>6.0 CV90-DI-B-1</t>
  </si>
  <si>
    <t>6 CV90-DI DUCTILE IRON 150/300# CENTER GUIDED WAFER TYPE_x0003_ SILENT CHECK VALVE ALUMINUM BRONZE DISC, STAINLESS STEEL_x0003_ SPRING, BUNA-N SEAT</t>
  </si>
  <si>
    <t>CV90DBB0800</t>
  </si>
  <si>
    <t>8.0 CV90-DI-B-1</t>
  </si>
  <si>
    <t>8 CV90-DI DUCTILE IRON 150# CENTER GUIDED WAFER TYPE SILENT_x0003_ CHECK VALVE ALUMINUM BRONZE DISC, STAINLESS STEEL SPRING,_x0003_ BUNA-N SEAT</t>
  </si>
  <si>
    <t>CV90DBB1000</t>
  </si>
  <si>
    <t>10.0 CV90-DI-B-1</t>
  </si>
  <si>
    <t>10 CV90-DI DUCTILE IRON 150# CENTER GUIDED WAFER TYPE_x0003_ SILENT CHECK VALVE ALUMINUM BRONZE DISC, STAINLESS STEEL_x0003_ SPRING, BUNA-N SEAT</t>
  </si>
  <si>
    <t>CV90DBB1200</t>
  </si>
  <si>
    <t>12.0 CV90-DI-B-1</t>
  </si>
  <si>
    <t>12 CV90-DI DUCTILE IRON 150# CENTER GUIDED WAFER TYPE_x0003_ SILENT CHECK VALVE ALUMINUM BRONZE DISC, STAINLESS STEEL_x0003_ SPRING, BUNA-N SEAT</t>
  </si>
  <si>
    <t>CV90DSV0200</t>
  </si>
  <si>
    <t>2.0 CV90-DI-S-3</t>
  </si>
  <si>
    <t>2 CV90-DI DUCTILE IRON 150/300# CENTER GUIDED WAFER TYPE_x0003_ SILENT CHECK VALVE STAINLESS STEEL DISC AND SPRING, VITON_x0003_ SEAT</t>
  </si>
  <si>
    <t>CV90DSV0250</t>
  </si>
  <si>
    <t>2.5 CV90-DI-S-3</t>
  </si>
  <si>
    <t>2 1/2 CV90-DI DUCTILE IRON150/300# CENTER GUIDED WAFER TYPE_x0003_ SILENT CHECK VALVE STAINLESS STEEL DISC AND SPRING, VITON_x0003_ SEAT</t>
  </si>
  <si>
    <t>CV90DSV0300</t>
  </si>
  <si>
    <t>3.0 CV90-DI-S-3</t>
  </si>
  <si>
    <t>3 CV90-DI DUCTILE IRON 150/300# CENTER GUIDED WAFER TYPE_x0003_ SILENT CHECK VALVE STAINLESS STEEL DISC AND SPRING, VITON_x0003_ SEAT</t>
  </si>
  <si>
    <t>CV90DSV0400</t>
  </si>
  <si>
    <t>4.0 CV90-DI-S-3</t>
  </si>
  <si>
    <t>4 CV90-DI DUCTILE IRON 150/300# CENTER GUIDED WAFER TYPE_x0003_ SILENT CHECK VALVE STAINLESS STEEL DISC AND SPRING, VITON_x0003_ SEAT</t>
  </si>
  <si>
    <t>CV90DSV0500</t>
  </si>
  <si>
    <t>5.0 CV90-DI-S-3</t>
  </si>
  <si>
    <t>5 CV90-DI DUCTILE IRON 150/300# CENTER GUIDED WAFER TYPE_x0003_ SILENT CHECK VALVE STAINLESS STEEL DISC AND SPRING, VITON_x0003_ SEAT</t>
  </si>
  <si>
    <t>CV90DSV0600</t>
  </si>
  <si>
    <t>6.0 CV90-DI-S-3</t>
  </si>
  <si>
    <t>6 CV90-DI DUCTILE IRON 150/300# CENTER GUIDED WAFER TYPE_x0003_ SILENT CHECK VALVE STAINLESS STEEL DISC AND SPRING, VITON_x0003_ SEAT</t>
  </si>
  <si>
    <t>CV90DSV0800</t>
  </si>
  <si>
    <t>8.0 CV90-DI-S-3</t>
  </si>
  <si>
    <t>8 CV90-DI DUCTILE IRON 150# CENTER GUIDED WAFER TYPE SILENT_x0003_ CHECK VALVE STAINLESS STEEL DISC AND SPRING, VITON SEAT</t>
  </si>
  <si>
    <t>CV90DSV1000</t>
  </si>
  <si>
    <t>10.0 CV90-DI-S-3</t>
  </si>
  <si>
    <t>10 CV90-DI DUCTILE IRON 150# CENTER GUIDED WAFER TYPE_x0003_ SILENT CHECK VALVE STAINLESS STEEL DISC AND SPRING, VITON_x0003_ SEAT</t>
  </si>
  <si>
    <t>CV90DSV1200</t>
  </si>
  <si>
    <t>12.0 CV90-DI-S-3</t>
  </si>
  <si>
    <t>12 CV90-DI DUCTILE IRON 150# CENTER GUIDED WAFER TYPE_x0003_ SILENT CHECK VALVE STAINLESS STEEL DISC AND SPRING, VITON_x0003_ SEAT</t>
  </si>
  <si>
    <t>CV91SSM0200</t>
  </si>
  <si>
    <t>2.0 CV91-SS-S</t>
  </si>
  <si>
    <t>2 CV91-SS STAINLESS STEEL 150/300# CENTER GUIDED WAFER TYPE SILENT CHECK VALVE STAINLESS STEEL DISC AND SPRING, METAL SEAT</t>
  </si>
  <si>
    <t>CV91SSM0250</t>
  </si>
  <si>
    <t>2.5 CV91-SS-S</t>
  </si>
  <si>
    <t>2 1/2 CV91-SS STAINLESS STEEL 150/300# CENTER GUIDED WAFER TYPE SILENT CHECK VALVE STAINLESS STEEL DISC AND SPRING, METAL SEAT</t>
  </si>
  <si>
    <t>CV91SSM0300</t>
  </si>
  <si>
    <t>3.0 CV91-SS-S</t>
  </si>
  <si>
    <t>3 CV91-SS STAINLESS STEEL 150/300# CENTER GUIDED WAFER TYPE SILENT CHECK VALVE STAINLESS STEEL DISC AND SPRING, METAL SEAT</t>
  </si>
  <si>
    <t>CV91SSM0400</t>
  </si>
  <si>
    <t>4.0 CV91-SS-S</t>
  </si>
  <si>
    <t>4 CV91-SS STAINLESS STEEL 150/300# CENTER GUIDED WAFER TYPE_x0003_ SILENT CHECK VALVE STAINLESS STEEL DISC AND SPRING, METAL_x0003_ SEAT</t>
  </si>
  <si>
    <t>CV91SSM0500</t>
  </si>
  <si>
    <t>5.0 CV91-SS-S</t>
  </si>
  <si>
    <t>5 CV91-SS STAINLESS STEEL 150/300# CENTER GUIDED WAFER TYPE SILENT CHECK VALVE STAINLESS STEEL DISC AND SPRING, METAL SEAT</t>
  </si>
  <si>
    <t>CV91SSM0600</t>
  </si>
  <si>
    <t>6.0 CV91-SS-S</t>
  </si>
  <si>
    <t>6 CV91-SS STAINLESS STEEL 150/300# CENTER GUIDED WAFER TYPE_x0003_ SILENT CHECK VALVE STAINLESS STEEL DISC AND SPRING, METAL_x0003_ SEAT</t>
  </si>
  <si>
    <t>CV91SSM0800</t>
  </si>
  <si>
    <t>8.0 CV91-SS-S</t>
  </si>
  <si>
    <t>8 CV91-SS STAINLESS STEEL 150/300# CENTER GUIDED WAFER TYPE_x0003_ SILENT CHECK VALVE STAINLESS STEEL DISC AND SPRING, METAL_x0003_ SEAT</t>
  </si>
  <si>
    <t>CV91SSM1000</t>
  </si>
  <si>
    <t>10.0 CV91-SS-S</t>
  </si>
  <si>
    <t>10 CV91-SS STAINLESS STEEL 150/300# CENTER GUIDED WAFER_x0003_ TYPE SILENT CHECK VALVE STAINLESS STEEL DISC AND SPRING,_x0003_ METAL SEAT</t>
  </si>
  <si>
    <t>CV91SSM1200</t>
  </si>
  <si>
    <t>12.0 CV91-SS-S</t>
  </si>
  <si>
    <t>12 CV91-SS STAINLESS STEEL 150/300# CENTER GUIDED WAFER TYPE SILENT CHECK VALVE STAINLESS STEEL DISC AND SPRING, METAL SEAT</t>
  </si>
  <si>
    <t>BUTTERFLY VALVE</t>
  </si>
  <si>
    <t>BF-CI</t>
  </si>
  <si>
    <t>BF75IBB0200</t>
  </si>
  <si>
    <t>2.0 BF75-CI-R-B-B-L</t>
  </si>
  <si>
    <t>2 BF75-CI CAST IRON 125# WAFER TYPE BUTTERFLY VALVE BRONZE_x0003_ DISC STAINLESS STEEL T410 SHAFT BUNA-N SEAT 10 POSITION_x0003_ HANDLE</t>
  </si>
  <si>
    <t>BF75IBB0250</t>
  </si>
  <si>
    <t>2.5 BF75-CI-R-B-B-L</t>
  </si>
  <si>
    <t>2 1/2 BF75-CI CAST IRON 125# WAFER TYPE BUTTERFLY VALVE_x0003_ BRONZE DISC STAINLESS STEEL T410 SHAFT BUNA-N SEAT 10_x0003_ POSITION HANDLE</t>
  </si>
  <si>
    <t>BF75IBB0300</t>
  </si>
  <si>
    <t>3.0 BF75-CI-R-B-B-L</t>
  </si>
  <si>
    <t>3 BF75-CI CAST IRON 125# WAFER TYPE BUTTERFLY VALVE BRONZE DISC STAINLESS STEEL T410 SHAFT BUNA-N SEAT 10 POSITION HANDLE</t>
  </si>
  <si>
    <t>BF75IBB0400</t>
  </si>
  <si>
    <t>4.0 BF75-CI-R-B-B-L</t>
  </si>
  <si>
    <t>4 BF75-CI CAST IRON 125# WAFER TYPE BUTTERFLY VALVE BRONZE DISC STAINLESS STEEL T410 SHAFT BUNA-N SEAT 10 POSITION HANDLE</t>
  </si>
  <si>
    <t>BF75IBB0500</t>
  </si>
  <si>
    <t>5.0 BF75-CI-R-B-B-L</t>
  </si>
  <si>
    <t>5 BF75-CI CAST IRON 125# WAFER TYPE BUTTERFLY VALVE BRONZE_x0003_ DISC STAINLESS STEEL T410 SHAFT BUNA-N SEAT 10 POSITION_x0003_ HANDLE</t>
  </si>
  <si>
    <t>BF75IBB0600</t>
  </si>
  <si>
    <t>6.0 BF75-CI-R-B-B-L</t>
  </si>
  <si>
    <t>6 BF75-CI CAST IRON 125# WAFER TYPE BUTTERFLY VALVE BRONZE_x0003_ DISC STAINLESS STEEL T410 SHAFT BUNA-N SEAT 10 POSITION_x0003_ HANDLE</t>
  </si>
  <si>
    <t>BF75IBB0800</t>
  </si>
  <si>
    <t>8.0 BF75-CI-R-B-B-G</t>
  </si>
  <si>
    <t>8 BF75-CI CAST IRON 125# WAFER TYPE BUTTERFLY VALVE BRONZE_x0003_ DISC STAINLESS STEEL T410 SHAFT BUNA-N SEAT GEAR OPERATOR</t>
  </si>
  <si>
    <t>BF75IBB1000</t>
  </si>
  <si>
    <t>10.0 BF75-CI-R-B-B-G</t>
  </si>
  <si>
    <t>10 BF75-CI CAST IRON 125# WAFER TYPE BUTTERFLY VALVE BRONZE_x0003_ DISC STAINLESS STEEL T410 SHAFT BUNA-N SEAT GEAR OPERATOR</t>
  </si>
  <si>
    <t>BF75IBB1200</t>
  </si>
  <si>
    <t>12.0 BF75-CI-R-B-B-G</t>
  </si>
  <si>
    <t>12 BF75-CI CAST IRON 125# WAFER TYPE BUTTERFLY VALVE BRONZE DISC STAINLESS STEEL T410 SHAFT BUNA-N SEAT GEAR OPERATOR</t>
  </si>
  <si>
    <t>BF75IBB1400</t>
  </si>
  <si>
    <t>14.0 BF75-CI-R-B-B-G</t>
  </si>
  <si>
    <t>14 BF75-CI CAST IRON 125# WAFER TYPE BUTTERFLY VALVE BRONZE_x0003_ DISC STAINLESS STEEL T410 SHAFT BUNA-N SEAT GEAR OPERATOR</t>
  </si>
  <si>
    <t>BF75IBE0200</t>
  </si>
  <si>
    <t>2.0 BF75-CI-R-B-E-L</t>
  </si>
  <si>
    <t>2 BF75-CI CAST IRON 125# WAFER TYPE BUTTERFLY VALVE BRONZE_x0003_ DISC STAINLESS STEEL T410 SHAFT EPDM SEAT 10 POSITION_x0003_ HANDLE</t>
  </si>
  <si>
    <t>BF75IBE0250</t>
  </si>
  <si>
    <t>2.5  BF75-CI-R-B-E-L</t>
  </si>
  <si>
    <t>2 1/2 BF75-CI CAST IRON 125# WAFER TYPE BUTTERFLY VALVE_x0003_ BRONZE DISC STAINLESS STEEL T410 SHAFT EPDM SEAT 10_x0003_ POSITION HANDLE</t>
  </si>
  <si>
    <t>BF75IBE0300</t>
  </si>
  <si>
    <t>3.0  BF75-CI-R-B-E-L</t>
  </si>
  <si>
    <t>3 BF75-CI CAST IRON 125# WAFER TYPE BUTTERFLY VALVE BRONZE DISC STAINLESS STEEL T410 SHAFT EPDM SEAT 10 POSITION HANDLE</t>
  </si>
  <si>
    <t>BF75IBE0400</t>
  </si>
  <si>
    <t>4.0  BF75-CI-R-B-E-L</t>
  </si>
  <si>
    <t>4 BF75-CI CAST IRON 125# WAFER TYPE BUTTERFLY VALVE BRONZE DISC STAINLESS STEEL T410 SHAFT EPDM SEAT 10 POSITION HANDLE</t>
  </si>
  <si>
    <t>BF75IBE0500</t>
  </si>
  <si>
    <t>5.0  BF75-CI-R-B-E-L</t>
  </si>
  <si>
    <t>5 BF75-CI CAST IRON 125# WAFER TYPE BUTTERFLY VALVE BRONZE_x0003_ DISC STAINLESS STEEL T410 SHAFT EPDM SEAT 10 POSITION_x0003_ HANDLE</t>
  </si>
  <si>
    <t>BF75IBE0600</t>
  </si>
  <si>
    <t>6.0  BF75-CI-R-B-E-L</t>
  </si>
  <si>
    <t>6 BF75-CI CAST IRON 125# WAFER TYPE BUTTERFLY VALVE BRONZE_x0003_ DISC STAINLESS STEEL T410 SHAFT EPDM SEAT 10 POSITION_x0003_ HANDLE</t>
  </si>
  <si>
    <t>BF75IBE0800</t>
  </si>
  <si>
    <t>8.0  BF75-CI-R-B-E-G</t>
  </si>
  <si>
    <t>8 BF75-CI CAST IRON 125# WAFER TYPE BUTTERFLY VALVE BRONZE_x0003_ DISC STAINLESS STEEL T410 SHAFT EPDM SEAT GEAR OPERATOR</t>
  </si>
  <si>
    <t>BF75IBE1000</t>
  </si>
  <si>
    <t>10.0 BF75-CI-R-B-E-G</t>
  </si>
  <si>
    <t>10 BF75-CI CAST IRON 125# WAFER TYPE BUTTERFLY VALVE BRONZE_x0003_ DISC STAINLESS STEEL T410 SHAFT EPDM SEAT GEAR OPERATOR</t>
  </si>
  <si>
    <t>BF75IBE1200</t>
  </si>
  <si>
    <t>12.0 BF75-CI-R-B-E-G</t>
  </si>
  <si>
    <t>12 BF75-CI CAST IRON 125# WAFER TYPE BUTTERFLY VALVE BRONZE DISC STAINLESS STEEL T410 SHAFT EPDM SEAT GEAR OPERATOR</t>
  </si>
  <si>
    <t>BF75IBE1400</t>
  </si>
  <si>
    <t>14.0 BF75-CI-R-B-E-G</t>
  </si>
  <si>
    <t>14 BF75-CI CAST IRON 125# WAFER TYPE BUTTERFLY VALVE BRONZE_x0003_ DISC STAINLESS STEEL T410 SHAFT EPDM SEAT GEAR OPERATOR</t>
  </si>
  <si>
    <t>BF75INB0200</t>
  </si>
  <si>
    <t>2.0 BF75-CI-R-D-B-L</t>
  </si>
  <si>
    <t>2 BF75-CI CAST IRON 125# WAFER TYPE BUTTERFLY VALVE NICKEL_x0003_ PLATED DISC STAINLESS STEEL T410 SHAFT BUNA-N SEAT 10_x0003_ POSITION HANDLE</t>
  </si>
  <si>
    <t>BF75INB0250</t>
  </si>
  <si>
    <t>2.5 BF75-CI-R-D-B-L</t>
  </si>
  <si>
    <t>2 1/2 BF75-CI CAST IRON 125# WAFER TYPE BUTTERFLY VALVE_x0003_ NICKEL PLATED DISC STAINLESS STEEL T410 SHAFT BUNA-N SEAT_x0003_ 10 POSITION HANDLE</t>
  </si>
  <si>
    <t>BF75INB0300</t>
  </si>
  <si>
    <t>3.0 BF75-CI-R-D-B-L</t>
  </si>
  <si>
    <t>3 BF75-CI CAST IRON 125# WAFER TYPE BUTTERFLY VALVE NICKEL_x0003_ PLATED DISC STAINLESS STEEL T410 SHAFT BUNA-N SEAT 10_x0003_ POSITION HANDLE</t>
  </si>
  <si>
    <t>BF75INB0400</t>
  </si>
  <si>
    <t>4.0 BF75-CI-R-D-B-L</t>
  </si>
  <si>
    <t>4 BF75-CI CAST IRON 125# WAFER TYPE BUTTERFLY VALVE NICKEL PLATED DISC STAINLESS STEEL T410 SHAFT BUNA-N SEAT 10 POSITION HANDLE</t>
  </si>
  <si>
    <t>BF75INB0500</t>
  </si>
  <si>
    <t>5.0 BF75-CI-R-D-B-L</t>
  </si>
  <si>
    <t>5 FB75-CI CAST IRON 125# WAFER TYPE BUTTERFLY VALVE NICKEL_x0003_ PLATED DISC STAINLESS STEEL T410 SHAFT BUNA-N SEAT 10_x0003_ POSITION HANDLE</t>
  </si>
  <si>
    <t>BF75INB0600</t>
  </si>
  <si>
    <t>6.0 BF75-CI-R-D-B-L</t>
  </si>
  <si>
    <t>6 BF75-CI CAST IRON 125# WAFER TYPE BUTTERFLY VALVE NICKEL_x0003_ PLATED DISC STAINLESS STEEL T410 SHAFT BUNA-N SEAT 10_x0003_ POSITION HANDLE</t>
  </si>
  <si>
    <t>BF75INB0800</t>
  </si>
  <si>
    <t>8.0 BF75-CI-R-D-B-G</t>
  </si>
  <si>
    <t>8 BF75-CI CAST IRON 125# WAFER TYPE BUTTERFLY VALVE NICKEL_x0003_ PLATED DISC STAINLESS STEEL T410 SHAFT BUNA-N SEAT GEAR_x0003_ OPERATOR</t>
  </si>
  <si>
    <t>BF75INB1000</t>
  </si>
  <si>
    <t>10.0 BF75-CI-R-D-B-G</t>
  </si>
  <si>
    <t>10 BF75-CI CAST IRON 125# WAFER TYPE BUTTERFLY VALVE NICKEL_x0003_ PLATED DISC STAINLESS STEEL T410 SHAFT BUNA-N SEAT GEAR_x0003_ OPERATOR</t>
  </si>
  <si>
    <t>BF75INB1200</t>
  </si>
  <si>
    <t>12.0 BF75-CI-R-D-B-G</t>
  </si>
  <si>
    <t>12 BF75-CI CAST IRON 125# WAFER TYPE BUTTERFLY VALVE NICKEL PLATED DISC STAINLESS STEEL T410 SHAFT BUNA-N SEAT GEAR OPERATOR</t>
  </si>
  <si>
    <t>BF75INB1400</t>
  </si>
  <si>
    <t>14.0 BF75-CI-R-D-B-G</t>
  </si>
  <si>
    <t>14 BF75-CI CAST IRON 125# WAFER TYPE BUTTERFLY VALVE NICKEL_x0003_ PLATED DISC STAINLESS STEEL T410 SHAFT BUNA-N SEAT GEAR_x0003_ OPERATOR</t>
  </si>
  <si>
    <t>BF75INE0200</t>
  </si>
  <si>
    <t>2.0 BF75-CI-R-D-E-L</t>
  </si>
  <si>
    <t>2 BF75-CI CAST IRON 125# WAFER TYPE BUTTERFLY VALVE NICKEL_x0003_ PLATED DISC STAINLESS STEEL T410 SHAFT EPDM SEAT 10_x0003_ POSITION HANDLE</t>
  </si>
  <si>
    <t>BF75INE0250</t>
  </si>
  <si>
    <t>2.5 BF75-CI-R-D-E-L</t>
  </si>
  <si>
    <t>2 1/2 BF75-CI CAST IRON 125# WAFER TYPE BUTTERFLY VALVE_x0003_ NICKEL PLATED DISC STAINLESS STEEL T410 SHAFT EPDM SEAT 10_x0003_ POSITION HANDLE</t>
  </si>
  <si>
    <t>BF75INE0300</t>
  </si>
  <si>
    <t>3.0 BF75-CI-R-D-E-L</t>
  </si>
  <si>
    <t>3 BF75-CI CAST IRON 125# WAFER TYPE BUTTERFLY VALVE NICKEL PLATED DISC STAINLESS STEEL T410 SHAFT EPDM SEAT 10 POSITION HANDLE</t>
  </si>
  <si>
    <t>BF75INE0400</t>
  </si>
  <si>
    <t>4.0 BF75-CI-R-D-E-L</t>
  </si>
  <si>
    <t>4 BF75-CI CAST IRON 125# WAFER TYPE BUTTERFLY VALVE NICKEL PLATED DISC STAINLESS STEEL T410 SHAFT EPDM SEAT 10 POSITION HANDLE</t>
  </si>
  <si>
    <t>BF75INE0500</t>
  </si>
  <si>
    <t>5.0 BF75-CI-R-D-E-L</t>
  </si>
  <si>
    <t>5 BF75-CI CAST IRON 125# WAFER TYPE BUTTERFLY VALVE NICKEL_x0003_ PLATED DISC STAINLESS STEEL T410 SHAFT EPDM SEAT 10_x0003_ POSITION HANDLE</t>
  </si>
  <si>
    <t>BF75INE0600</t>
  </si>
  <si>
    <t>6.0 BF75-CI-R-D-E-L</t>
  </si>
  <si>
    <t>6 BF75-CI CAST IRON 125# WAFER TYPE BUTTERFLY VALVE NICKEL_x0003_ PLATED DISC STAINLESS STEEL T410 SHAFT EPDM SEAT 10_x0003_ POSITION HANDLE</t>
  </si>
  <si>
    <t>BF75INE0800</t>
  </si>
  <si>
    <t>8.0 BF75-CI-R-D-E-G</t>
  </si>
  <si>
    <t>8 BF75-CI CAST IRON 125# WAFER TYPE BUTTERFLY VALVE NICKEL_x0003_ PLATED DISC STAINLESS STEEL T410 SHAFT EPDM SEAT GEAR_x0003_ OPERATOR</t>
  </si>
  <si>
    <t>BF75INE1000</t>
  </si>
  <si>
    <t>10.0 BF75-CI-R-D-E-G</t>
  </si>
  <si>
    <t>10 BF75-CI CAST IRON 125# WAFER TYPE BUTTERFLY VALVE NICKEL_x0003_ PLATED DISC STAINLESS STEEL T410 SHAFT EPDM SEAT GEAR_x0003_ OPERATOR</t>
  </si>
  <si>
    <t>BF75INE1200</t>
  </si>
  <si>
    <t>12.0 BF75-CI-R-D-E-G</t>
  </si>
  <si>
    <t>12 BF75-CI CAST IRON 125# WAFER TYPE BUTTERFLY VALVE NICKEL PLATED DISC STAINLESS STEEL T410 SHAFT EPDM SEAT GEAR OPERATOR</t>
  </si>
  <si>
    <t>BF75INE1400</t>
  </si>
  <si>
    <t>14.0 BF75-CI-R-D-E-G</t>
  </si>
  <si>
    <t>14 BF75-CI CAST IRON 125# WAFER TYPE BUTTERFLY VALVE NICKEL_x0003_ PLATED DISC STAINLESS STEEL T410 SHAFT EPDM SEAT GEAR_x0003_ OPERATOR</t>
  </si>
  <si>
    <t>BF75ISB0200</t>
  </si>
  <si>
    <t>2.0 BF75-CI-R-S-B-L</t>
  </si>
  <si>
    <t>2 BF75-CI CAST IRON 125# WAFER TYPE BUTTERFLY VALVE_x0003_ STAINLESS STEEL DISC STAINLESS STEEL T410 SHAFT BUNA-N SEAT_x0003_ 10 POSITION HANDLE</t>
  </si>
  <si>
    <t>BF75ISB0250</t>
  </si>
  <si>
    <t>2.5 BF75-CI-R-S-B-L</t>
  </si>
  <si>
    <t>2 1/2 BF75-CI CAST IRON 125# WAFER TYPE BUTTERFLY VALVE_x0003_ STAINLESS STEEL DISC STAINLESS STEEL T410 SHAFT BUNA-N SEAT_x0003_ 10 POSITION HANDLE</t>
  </si>
  <si>
    <t>BF75ISB0300</t>
  </si>
  <si>
    <t>3.0 BF75-CI-R-S-B-L</t>
  </si>
  <si>
    <t>3 BF75-CI CAST IRON 125# WAFER TYPE BUTTERFLY VALVE STAINLESS STEEL DISC STAINLESS STEEL T410 SHAFT BUNA-N SEAT 10 POSITION HANDLE</t>
  </si>
  <si>
    <t>BF75ISB0400</t>
  </si>
  <si>
    <t>4.0 BF75-CI-R-S-B-L</t>
  </si>
  <si>
    <t>4 BF75-CI CAST IRON 125# WAFER TYPE BUTTERFLY VALVE STAINLESS STEEL DISC STAINLESS STEEL T410 SHAFT BUNA-N SEAT 10 POSITION HANDLE</t>
  </si>
  <si>
    <t>BF75ISB0500</t>
  </si>
  <si>
    <t>5.0 BF75-CI-R-S-B-L</t>
  </si>
  <si>
    <t>5 BF75-CI CAST IRON 125# WAFER TYPE BUTTERFLY VALVE_x0003_ STAINLESS STEEL DISC STAINLESS STEEL T410 SHAFT BUNA-N SEAT_x0003_ 10 POSITION HANDLE</t>
  </si>
  <si>
    <t>BF75ISB0600</t>
  </si>
  <si>
    <t>6.0 BF75-CI-R-S-B-L</t>
  </si>
  <si>
    <t>6 BF75-CI CAST IRON 125# WAFER TYPE BUTTERFLY VALVE_x0003_ STAINLESS STEEL DISC STAINLESS STEEL T410 SHAFT BUNA-N SEAT_x0003_ 10 POSITION HANDLE</t>
  </si>
  <si>
    <t>BF75ISB0800</t>
  </si>
  <si>
    <t>8.0 BF75-CI-R-S-B-G</t>
  </si>
  <si>
    <t>8 BF75-CI CAST IRON 125# WAFER TYPE BUTTERFLY VALVE_x0003_ STAINLESS STEEL DISC STAINLESS STEEL T410 SHAFT BUNA-N SEAT_x0003_ GEAR OPERATOR</t>
  </si>
  <si>
    <t>BF75ISB1000</t>
  </si>
  <si>
    <t>10.0 BF75-CI-R-S-B-G</t>
  </si>
  <si>
    <t>10 BF75-CI CAST IRON 125# WAFER TYPE BUTTERFLY VALVE_x0003_ STAINLESS STEEL DISC STAINLESS STEEL T410 SHAFT BUNA-N SEAT_x0003_ GEAR OPERATOR</t>
  </si>
  <si>
    <t>BF75ISB1200</t>
  </si>
  <si>
    <t>12.0 BF75-CI-R-S-B-G</t>
  </si>
  <si>
    <t>12 BF75-CI CAST IRON 125# WAFER TYPE BUTTERFLY VALVE_x0003_ STAINLESS STEEL DISC STAINLESS STEEL T410 SHAFT BUNA-N SEAT_x0003_ GEAR OPERATOR</t>
  </si>
  <si>
    <t>BF75ISB1400</t>
  </si>
  <si>
    <t>14.0 BF75-CI-R-S-B-G</t>
  </si>
  <si>
    <t>14 BF75-CI CAST IRON 125# WAFER TYPE BUTTERFLY VALVE_x0003_ STAINLESS STEEL DISC STAINLESS STEEL T410 SHAFT BUNA-N SEAT_x0003_ GEAR OPERATOR</t>
  </si>
  <si>
    <t>BF75ISE0200</t>
  </si>
  <si>
    <t>2.0 BF75-CI-R-S-E-L</t>
  </si>
  <si>
    <t>2 BF75-CI CAST IRON 125# WAFER TYPE BUTTERFLY VALVE_x0003_ STAINLESS STEEL DISC STAINLESS STEEL T410 SHAFT EPDM SEAT_x0003_ 10 POSITION HANDLE</t>
  </si>
  <si>
    <t>BF75ISE0250</t>
  </si>
  <si>
    <t>2.5 BF75-CI-R-S-E-L</t>
  </si>
  <si>
    <t>2 1/2 BF75-CI CAST IRON 125# WAFER TYPE BUTTERFLY VALVE_x0003_ STAINLESS STEEL DISC STAINLESS STEEL T410 SHAFT EPDM SEAT_x0003_ 10 POSITION HANDLE</t>
  </si>
  <si>
    <t>BF75ISE0300</t>
  </si>
  <si>
    <t>3.0 BF75-CI-R-S-E-L</t>
  </si>
  <si>
    <t>3 BF75-CI CAST IRON 125# WAFER TYPE BUTTERFLY VALVE STAINLESS STEEL DISC STAINLESS STEEL T410 SHAFT EPDM SEAT 10 POSITION HANDLE</t>
  </si>
  <si>
    <t>BF75ISE0400</t>
  </si>
  <si>
    <t>4.0 BF75-CI-R-S-E-L</t>
  </si>
  <si>
    <t>4 BF75-CI CAST IRON 125# WAFER TYPE BUTTERFLY VALVE STAINLESS STEEL DISC STAINLESS STEEL T410 SHAFT EPDM SEAT 10 POSITION HANDLE</t>
  </si>
  <si>
    <t>BF75ISE0500</t>
  </si>
  <si>
    <t>5.0 BF75-CI-R-S-E-L</t>
  </si>
  <si>
    <t>5 BF75-CI CAST IRON 125# WAFER TYPE BUTTERFLY VALVE_x0003_ STAINLESS STEEL DISC STAINLESS STEEL T410 SHAFT EPDM SEAT_x0003_ 10 POSITION HANDLE</t>
  </si>
  <si>
    <t>BF75ISE0600</t>
  </si>
  <si>
    <t>6.0 BF75-CI-R-S-E-L</t>
  </si>
  <si>
    <t>6 BF75-CI CAST IRON 125# WAFER TYPE BUTTERFLY VALVE_x0003_ STAINLESS STEEL DISC STAINLESS STEEL T410 SHAFT EPDM SEAT_x0003_ 10 POSITION HANDLE</t>
  </si>
  <si>
    <t>BF75ISE0800</t>
  </si>
  <si>
    <t>8.0 BF75-CI-R-S-E-G</t>
  </si>
  <si>
    <t>8 BF75-CI CAST IRON 125# WAFER TYPE BUTTERFLY VALVE_x0003_ STAINLESS STEEL DISC STAINLESS STEEL T410 SHAFT EPDM SEAT_x0003_ GEAR OPERATOR</t>
  </si>
  <si>
    <t>BF75ISE1000</t>
  </si>
  <si>
    <t>10.0 BF75-CI-R-S-E-G</t>
  </si>
  <si>
    <t>10 BF75-CI CAST IRON 125# WAFER TYPE BUTTERFLY VALVE_x0003_ STAINLESS STEEL DISC STAINLESS STEEL T410 SHAFT EPDM SEAT_x0003_ GEAR OPERATOR</t>
  </si>
  <si>
    <t>BF75ISE1200</t>
  </si>
  <si>
    <t>12.0 BF75-CI-R-S-E-G</t>
  </si>
  <si>
    <t>12 BF75-CI CAST IRON 125# WAFER TYPE BUTTERFLY VALVE STAINLESS STEEL DISC STAINLESS STEEL T410 SHAFT EPDM SEAT GEAR OPERATOR</t>
  </si>
  <si>
    <t>BF75ISE1400</t>
  </si>
  <si>
    <t>14.0 BF75-CI-R-S-E-G</t>
  </si>
  <si>
    <t>14 BF75-CI CAST IRON 125# WAFER TYPE BUTTERFLY VALVE_x0003_ STAINLESS STEEL DISC STAINLESS STEEL T410 SHAFT EPDM SEAT_x0003_ GEAR OPERATOR</t>
  </si>
  <si>
    <t>BF76DBB0200</t>
  </si>
  <si>
    <t>2.0 BF76-DI-R-B-B-L</t>
  </si>
  <si>
    <t>2 BF76-DI DUCTILE IRON 150# LUG TYPE BUTTERFLY VALVE BRONZE_x0003_ DISC STAINLESS STEEL T410 SHAFT BUNA-N SEAT 10 POSITION_x0003_ HANDLE</t>
  </si>
  <si>
    <t>BF76DBB0250</t>
  </si>
  <si>
    <t>2.5 BF76-DI-R-B-B-L</t>
  </si>
  <si>
    <t>2 1/2  BF76-DI DUCTILE IRON 150# LUG TYPE BUTTERFLY VALVE_x0003_ BRONZE DISC STAINLESS STEEL T410 SHAFT BUNA-N SEAT 10_x0003_ POSITION HANDLE</t>
  </si>
  <si>
    <t>BF76DBB0300</t>
  </si>
  <si>
    <t>3.0 BF76-DI-R-B-B-L</t>
  </si>
  <si>
    <t>3 BF76-DI DUCTILE IRON 150# LUG TYPE BUTTERFLY VALVE BRONZE_x0003_ DISC STAINLESS STEEL T410 SHAFT BUNA-N SEAT 10 POSITION_x0003_ HANDLE</t>
  </si>
  <si>
    <t>BF76DBB0400</t>
  </si>
  <si>
    <t>4.0 BF76-DI-R-B-B-L</t>
  </si>
  <si>
    <t>4 BF76-DI DUCTILE IRON 150# LUG TYPE BUTTERFLY VALVE BRONZE_x0003_ DISC STAINLESS STEEL T410 SHAFT BUNA-N SEAT 10 POSITION_x0003_ HANDLE</t>
  </si>
  <si>
    <t>BF76DBB0500</t>
  </si>
  <si>
    <t>5.0 BF76-DI-R-B-B-L</t>
  </si>
  <si>
    <t>5 BF76-DI DUCTILE IRON 150# LUG TYPE BUTTERFLY VALVE BRONZE_x0003_ DISC STAINLESS STEEL T410 SHAFT BUNA-N SEAT 10 POSITION_x0003_ HANDLE</t>
  </si>
  <si>
    <t>BF76DBB0600</t>
  </si>
  <si>
    <t>6.0 BF76-DI-R-B-B-L</t>
  </si>
  <si>
    <t>6 BF76-DI DUCTILE IRON 150# LUG TYPE BUTTERFLY VALVE BRONZE DISC STAINLESS STEEL T410 SHAFT BUNA-N SEAT 10 POSITION HANDLE</t>
  </si>
  <si>
    <t>BF76DBB0800</t>
  </si>
  <si>
    <t>8.0 BF76-DI-R-B-B-G</t>
  </si>
  <si>
    <t>8 BF76-DI DUCTILE IRON 150# LUG TYPE BUTTERFLY VALVE BRONZE_x0003_ DISC STAINLESS STEEL T410 SHAFT BUNA-N SEAT GEAR OPERATOR</t>
  </si>
  <si>
    <t>BF76DBB1000</t>
  </si>
  <si>
    <t>10.0 BF76-DI-R-B-B-G</t>
  </si>
  <si>
    <t>10 BF76-DI DUCTILE IRON 150# LUG TYPE BUTTERFLY VALVE_x0003_ BRONZE DISC STAINLESS STEEL T410 SHAFT BUNA-N SEAT GEAR_x0003_ OPERATOR</t>
  </si>
  <si>
    <t>BF76DBB1200</t>
  </si>
  <si>
    <t>12.0 BF76-DI-R-B-B-G</t>
  </si>
  <si>
    <t>12 BF76-DI DUCTILE IRON 150# LUG TYPE BUTTERFLY VALVE_x0003_ BRONZE DISC STAINLESS STEEL T410 SHAFT BUNA-N SEAT GEAR_x0003_ OPERATOR</t>
  </si>
  <si>
    <t>BF76DBB1400</t>
  </si>
  <si>
    <t>14.0 BF76-DI-R-B-B-G</t>
  </si>
  <si>
    <t>14 BF76-DI DUCTILE IRON 150# LUG TYPE BUTTERFLY VALVE_x0003_ BRONZE DISC STAINLESS STEEL T410 SHAFT BUNA-N SEAT GEAR_x0003_ OPERATOR</t>
  </si>
  <si>
    <t>BF76DBE0200</t>
  </si>
  <si>
    <t>2.0 BF76-DI-R-B-E-L</t>
  </si>
  <si>
    <t>2 BF76-DI DUCTILE IRON 150# LUG TYPE BUTTERFLY VALVE BRONZE_x0003_ DISC STAINLESS STEEL T410 SHAFT EPDM SEAT 10 POSITION_x0003_ HANDLE</t>
  </si>
  <si>
    <t>BF76DBE0250</t>
  </si>
  <si>
    <t>2.5 BF76-DI-R-B-E-L</t>
  </si>
  <si>
    <t>2 1/2 BF76-DI DUCTILE IRON 150# LUG TYPE BUTTERFLY VALVE_x0003_ BRONZE DISC STAINLESS STEEL T410 SHAFT EPDM SEAT 10_x0003_ POSITION HANDLE</t>
  </si>
  <si>
    <t>BF76DBE0300</t>
  </si>
  <si>
    <t>3.0 BF76-DI-R-B-E-L</t>
  </si>
  <si>
    <t>3 BF76-DI DUCTILE IRON 150# LUG TYPE BUTTERFLY VALVE BRONZE_x0003_ DISC STAINLESS STEEL T410 SHAFT EPDM SEAT 10 POSITION_x0003_ HANDLE</t>
  </si>
  <si>
    <t>BF76DBE0400</t>
  </si>
  <si>
    <t>4.0 BF76-DI-R-B-E-L</t>
  </si>
  <si>
    <t>4 BF76-DI DUCTILE IRON 150# LUG TYPE BUTTERFLY VALVE BRONZE_x0003_ DISC STAINLESS STEEL T410 SHAFT EPDM SEAT 10 POSITION_x0003_ HANDLE</t>
  </si>
  <si>
    <t>BF76DBE0500</t>
  </si>
  <si>
    <t>5.0 BF76-DI-R-B-E-L</t>
  </si>
  <si>
    <t>5 BF76-DI DUCTILE IRON 150# LUG TYPE BUTTERFLY VALVE BRONZE_x0003_ DISC STAINLESS STEEL T410 SHAFT EPDM SEAT 10 POSITION_x0003_ HANDLE</t>
  </si>
  <si>
    <t>BF76DBE0600</t>
  </si>
  <si>
    <t>6.0 BF76-DI-R-B-E-L</t>
  </si>
  <si>
    <t>6 BF76-DI DUCTILE IRON 150# LUG TYPE BUTTERFLY VALVE BRONZE DISC STAINLESS STEEL T410 SHAFT EPDM SEAT 10 POSITION HANDLE</t>
  </si>
  <si>
    <t>BF76DBE0800</t>
  </si>
  <si>
    <t>8.0 BF76-DI-R-B-E-G</t>
  </si>
  <si>
    <t>8 BF76-DI DUCTILE IRON 150# LUG TYPE BUTTERFLY VALVE BRONZE_x0003_ DISC STAINLESS STEEL T410 SHAFT EPDM SEAT GEAR OPERATOR</t>
  </si>
  <si>
    <t>BF76DBE1000</t>
  </si>
  <si>
    <t>10.0 BF76-DI-R-B-E-G</t>
  </si>
  <si>
    <t>10 BF76-DI DUCTILE IRON 150# LUG TYPE BUTTERFLY VALVE_x0003_ BRONZE DISC STAINLESS STEEL T410 SHAFT EPDM SEAT GEAR_x0003_ OPERATOR</t>
  </si>
  <si>
    <t>BF76DBE1200</t>
  </si>
  <si>
    <t>12.0 BF76-DI-R-B-E-G</t>
  </si>
  <si>
    <t>12 BF76-DI DUCTILE IRON 150# LUG TYPE BUTTERFLY VALVE_x0003_ BRONZE DISC STAINLESS STEEL T410 SHAFT EPDM SEAT GEAR_x0003_ OPERATOR</t>
  </si>
  <si>
    <t>BF76DBE1400</t>
  </si>
  <si>
    <t>14.0 BF76-DI-R-B-E-G</t>
  </si>
  <si>
    <t>14 BF76-DI DUCTILE IRON 150# LUG TYPE BUTTERFLY VALVE_x0003_ BRONZE DISC STAINLESS STEEL T410 SHAFT EPDM SEAT GEAR_x0003_ OPERATOR</t>
  </si>
  <si>
    <t>BF76DNB0200</t>
  </si>
  <si>
    <t>2.0 BF76-DI-R-D-B-L</t>
  </si>
  <si>
    <t>2 BF76-DI DUCTILE IRON 150# LUG TYPE BUTTERFLY VALVE NICKEL_x0003_ PLATED DUCTILE IRON DISC STAINLESS STEEL T410 SHAFT BUNA-N_x0003_ SEAT10 POSITION HANDLE</t>
  </si>
  <si>
    <t>BF76DNB0250</t>
  </si>
  <si>
    <t>2.5 BF76-DI-R-D-B-L</t>
  </si>
  <si>
    <t>2 1/2 BF76-DI DUCTILE IRON 150# LUG TYPE BUTTERFLY VALVE_x0003_ NICKEL PLATED DUCTILE IRON DISC STAINLESS STEEL T410 SHAFT_x0003_ BUNA-N SEAT10 POSITION HANDLE</t>
  </si>
  <si>
    <t>BF76DNB0300</t>
  </si>
  <si>
    <t>3.0 BF76-DI-R-D-B-L</t>
  </si>
  <si>
    <t>3 BF76-DI DUCTILE IRON 150# LUG TYPE BUTTERFLY VALVE NICKEL_x0003_ PLATED DUCTILE IRON DISC STAINLESS STEEL T410 SHAFT BUNA-N_x0003_ SEAT10 POSITION HANDLE</t>
  </si>
  <si>
    <t>BF76DNB0400</t>
  </si>
  <si>
    <t>4.0 BF76-DI-R-D-B-L</t>
  </si>
  <si>
    <t>4 BF76-DI DUCTILE IRON 150# LUG TYPE BUTTERFLY VALVE NICKEL_x0003_ PLATED DUCTILE IRON DISC STAINLESS STEEL T410 SHAFT BUNA-N_x0003_ SEAT10 POSITION HANDLE</t>
  </si>
  <si>
    <t>BF76DNB0500</t>
  </si>
  <si>
    <t>5.0 BF76-DI-R-D-B-L</t>
  </si>
  <si>
    <t>5 BF76-DI DUCTILE IRON 150# LUG TYPE BUTTERFLY VALVE NICKEL_x0003_ PLATED DUCTILE IRON DISC STAINLESS STEEL T410 SHAFT BUNA-N_x0003_ SEAT10 POSITION HANDLE</t>
  </si>
  <si>
    <t>BF76DNB0600</t>
  </si>
  <si>
    <t>6.0 BF76-DI-R-D-B-L</t>
  </si>
  <si>
    <t>6 BF76-DI DUCTILE IRON 150# LUG TYPE BUTTERFLY VALVE NICKEL_x0003_ PLATED DUCTILE IRON DISC STAINLESS STEEL T410 SHAFT BUNA-N_x0003_ SEAT10 POSITION HANDLE</t>
  </si>
  <si>
    <t>BF76DNB0800</t>
  </si>
  <si>
    <t>8.0 BF76-DI-R-D-B-G</t>
  </si>
  <si>
    <t>8 BF76-DI DUCTILE IRON 150# LUG TYPE BUTTERFLY VALVE NICKEL_x0003_ PLATED DUCTILE IRON DISC STAINLESS STEEL T410 SHAFT BUNA-N_x0003_ SEATGEAR OPERATOR</t>
  </si>
  <si>
    <t>BF76DNB1000</t>
  </si>
  <si>
    <t>10.0 BF76-DI-R-D-B-G</t>
  </si>
  <si>
    <t>10 BF76-DI DUCTILE IRON 150# LUG TYPE BUTTERFLY VALVE_x0003_ NICKEL PLATED DUCTILE IRON DISC STAINLESS STEEL T410 SHAFT_x0003_ BUNA-N SEATGEAR OPERATOR</t>
  </si>
  <si>
    <t>BF76DNB1200</t>
  </si>
  <si>
    <t>12.0 BF76-DI-R-D-B-G</t>
  </si>
  <si>
    <t>12 BF76 DI DUCTILE IRON 150# LUG TYPE BUTTERFLY VALVE_x0003_ NICKEL PLATED DUCTILE IRON DISC STAINLESS STEEL T410 SHAFT_x0003_ BUNA-N SEATGEAR OPERATOR</t>
  </si>
  <si>
    <t>BF76DNB1400</t>
  </si>
  <si>
    <t>14.0 BF76-DI-R-D-B-G</t>
  </si>
  <si>
    <t>14 BF76-DI DUCTILE IRON 150# LUG TYPE BUTTERFLY VALVE_x0003_ NICKEL PLATED DUCTILE IRON DISC STAINLESS STEEL T410 SHAFT_x0003_ BUNA-N SEATGEAR OPERATOR</t>
  </si>
  <si>
    <t>BF76DNE0200</t>
  </si>
  <si>
    <t>2.0 BF76-DI-R-D-E-L</t>
  </si>
  <si>
    <t>2 BF76-DI DUCTILE IRON 150# LUG TYPE BUTTERFLY VALVE NICKEL_x0003_ PLATED DUCTILE IRON DISC STAINLESS STEEL T410 SHAFT EPDM_x0003_ SEAT 10 POSITION HANDLE</t>
  </si>
  <si>
    <t>BF76DNE0250</t>
  </si>
  <si>
    <t>2.5 BF76-DI-R-D-E-L</t>
  </si>
  <si>
    <t>2 1/2 BF76-DI DUCTILE IRON 150# LUG TYPE BUTTERFLY VALVE_x0003_ NICKEL PLATED DUCTILE IRON DISC STAINLESS STEEL T410 SHAFT_x0003_ EPDM SEAT 10 POSITION HANDLE</t>
  </si>
  <si>
    <t>BF76DNE0300</t>
  </si>
  <si>
    <t>3.0 BF76-DI-R-D-E-L</t>
  </si>
  <si>
    <t>3 BF76-DI DUCTILE IRON 150# LUG TYPE BUTTERFLY VALVE NICKEL_x0003_ PLATED DUCTILE IRON DISC STAINLESS STEEL T410 SHAFT EPDM_x0003_ SEAT 10 POSITION HANDLE</t>
  </si>
  <si>
    <t>BF76DNE0400</t>
  </si>
  <si>
    <t>4.0 BF76-DI-R-D-E-L</t>
  </si>
  <si>
    <t>4 BF76-DI DUCTILE IRON 150# LUG TYPE BUTTERFLY VALVE NICKEL_x0003_ PLATED DUCTILE IRON DISC STAINLESS STEEL T410 SHAFT EPDM_x0003_ SEAT 10 POSITION HANDLE</t>
  </si>
  <si>
    <t>BF76DNE0500</t>
  </si>
  <si>
    <t>5.0 BF76-DI-R-D-E-L</t>
  </si>
  <si>
    <t>5 BF76-DI DUCTILE IRON 150# LUG TYPE BUTTERFLY VALVE NICKEL_x0003_ PLATED DUCTILE IRON DISC STAINLESS STEEL T410 SHAFT EPDM_x0003_ SEAT 10 POSITION HANDLE</t>
  </si>
  <si>
    <t>BF76DNE0600</t>
  </si>
  <si>
    <t>6.0 BF76-DI-R-D-E-L</t>
  </si>
  <si>
    <t>6 BF76-DI DUCTILE IRON 150# LUG TYPE BUTTERFLY VALVE NICKEL_x0003_ PLATED DUCTILE IRON DISC STAINLESS STEEL T410 SHAFT EPDM_x0003_ SEAT 10 POSITION HANDLE</t>
  </si>
  <si>
    <t>BF76DNE0800</t>
  </si>
  <si>
    <t>8.0 BF76-DI-R-D-E-G</t>
  </si>
  <si>
    <t>8 BF76-DI DUCTILE IRON 150# LUG TYPE BUTTERFLY VALVE NICKEL_x0003_ PLATED DUCTILE IRON DISC STAINLESS STEEL T410 SHAFT EPDM_x0003_ SEAT GEAR OPERATOR</t>
  </si>
  <si>
    <t>BF76DNE1000</t>
  </si>
  <si>
    <t>10.0 BF76-DI-R-D-E-G</t>
  </si>
  <si>
    <t>10 BF76-DI DUCTILE IRON 150# LUG TYPE BUTTERFLY VALVE_x0003_ NICKEL PLATED DUCTILE IRON DISC STAINLESS STEEL T410 SHAFT_x0003_ EPDM SEAT GEAR OPERATOR</t>
  </si>
  <si>
    <t>BF76DNE1200</t>
  </si>
  <si>
    <t>12.0 BF76-DI-R-D-E-G</t>
  </si>
  <si>
    <t>12 BF76-DI DUCTILE IRON 150# LUG TYPE BUTTERFLY VALVE_x0003_ NICKEL PLATED DUCTILE IRON DISC STAINLESS STEEL T410 SHAFT_x0003_ EPDM SEAT GEAR OPERATOR</t>
  </si>
  <si>
    <t>BF76DNE1400</t>
  </si>
  <si>
    <t>14.0 BF76-DI-R-D-E-G</t>
  </si>
  <si>
    <t>14 BF76-DI DUCTILE IRON 150# LUG TYPE BUTTERFLY VALVE_x0003_ NICKEL PLATED DUCTILE IRON DISC STAINLESS STEEL T410 SHAFT_x0003_ EPDM SEAT GEAR OPERATOR</t>
  </si>
  <si>
    <t>BF76DSB0200</t>
  </si>
  <si>
    <t>2.0 BF76-DI-R-S-B-L</t>
  </si>
  <si>
    <t>2 BF76-DI DUCTILE IRON 150# LUG TYPE BUTTERFLY VALVE_x0003_ STAINLESS STEEL DISC STAINLESS STEEL T410 SHAFT BUNA-N SEAT_x0003_ 10 POSITION HANDLE</t>
  </si>
  <si>
    <t>BF76DSB0250</t>
  </si>
  <si>
    <t>2.5 BF76-DI-R-S-B-L</t>
  </si>
  <si>
    <t>2-1/2 BF76-DI DUCTILE IRON 150# LUG TYPE BUTTERFLY VALVE_x0003_ STAINLESS STEEL DISC STAINLESS STEEL T410 SHAFT BUNA-N SEAT_x0003_ 10 POSITION HANDLE</t>
  </si>
  <si>
    <t>BF76DSB0300</t>
  </si>
  <si>
    <t>3.0 BF76-DI-R-S-B-L</t>
  </si>
  <si>
    <t>3 BF76-DI DUCTILE IRON 150# LUG TYPE BUTTERFLY VALVE_x0003_ STAINLESS STEEL DISC STAINLESS STEEL T410 SHAFT BUNA-N SEAT_x0003_ 10 POSITION HANDLE</t>
  </si>
  <si>
    <t>BF76DSB0400</t>
  </si>
  <si>
    <t>4.0 BF76-DI-R-S-B-L</t>
  </si>
  <si>
    <t>4 BF76-DI DUCTILE IRON 150# LUG TYPE BUTTERFLY VALVE_x0003_ STAINLESS STEEL DISC STAINLESS STEEL T410 SHAFT BUNA-N SEAT_x0003_ 10 POSITION HANDLE</t>
  </si>
  <si>
    <t>BF76DSB0500</t>
  </si>
  <si>
    <t>5.0 BF76-DI-R-S-B-L</t>
  </si>
  <si>
    <t>5 BF76-DI DUCTILE IRON 150# LUG TYPE BUTTERFLY VALVE_x0003_ STAINLESS STEEL DISC STAINLESS STEEL T410 SHAFT BUNA-N SEAT_x0003_ 10 POSITION HANDLE</t>
  </si>
  <si>
    <t>BF76DSB0600</t>
  </si>
  <si>
    <t>6.0 BF76-DI-R-S-B-L</t>
  </si>
  <si>
    <t>6 BF76-DI DUCTILE IRON 150# LUG TYPE BUTTERFLY VALVE STAINLESS STEEL DISC STAINLESS STEEL T410 SHAFT BUNA-N SEAT 10 POSITION HANDLE</t>
  </si>
  <si>
    <t>BF76DSB0800</t>
  </si>
  <si>
    <t>8.0 BF76-DI-R-S-B-G</t>
  </si>
  <si>
    <t>8 BF76-DI DUCTILE IRON 150# LUG TYPE BUTTERFLY VALVE_x0003_ STAINLESS STEEL DISC STAINLESS STEEL T410 SHAFT BUNA-N SEAT_x0003_ GEAR OPERATOR</t>
  </si>
  <si>
    <t>BF76DSB1000</t>
  </si>
  <si>
    <t>10.0 BF76-DI-R-S-B-G</t>
  </si>
  <si>
    <t>10 BF76-DI DUCTILE IRON 150# LUG TYPE BUTTERFLY VALVE_x0003_ STAINLESS STEEL DISC STAINLESS STEEL T410 SHAFT BUNA-N SEAT_x0003_ GEAR OPERATOR</t>
  </si>
  <si>
    <t>BF76DSB1200</t>
  </si>
  <si>
    <t>12.0 BF76-DI-R-S-B-G</t>
  </si>
  <si>
    <t>12 BF76-DI DUCTILE IRON 150# LUG TYPE BUTTERFLY VALVE_x0003_ STAINLESS STEEL DISC STAINLESS STEEL T410 SHAFT BUNA-N SEAT_x0003_ GEAR OPERATOR</t>
  </si>
  <si>
    <t>BF76DSB1400</t>
  </si>
  <si>
    <t>14.0 BF76-DI-R-S-B-G</t>
  </si>
  <si>
    <t>14 BF76-DI DUCTILE IRON 150# LUG TYPE BUTTERFLY VALVE_x0003_ STAINLESS STEEL DISC STAINLESS STEEL T410 SHAFT BUNA-N SEAT_x0003_ GEAR OPERATOR</t>
  </si>
  <si>
    <t>BF76DSE0200</t>
  </si>
  <si>
    <t>2.0 BF76-DI-R-S-E-L</t>
  </si>
  <si>
    <t>2 BF76-DI DUCTILE IRON LUG 150# BFV 316 STAINLESS STEEL_x0003_ STAINLESS STEEL DISC STAINLESS STEEL T410 SHAFT EPDM SEAT_x0003_ 10 POSITION HANDLE</t>
  </si>
  <si>
    <t>BF76DSE0250</t>
  </si>
  <si>
    <t>2.5 BF76-DI-R-S-E-L</t>
  </si>
  <si>
    <t>2 1/2 BF76-DI DUCTILE IRON LUG 150# BFV 316 STAINLESS STEEL_x0003_ STAINLESS STEEL DISC STAINLESS STEEL T410 SHAFT EPDM SEAT_x0003_ 10 POSITION HANDLE</t>
  </si>
  <si>
    <t>BF76DSE0300</t>
  </si>
  <si>
    <t>3.0 BF76-DI-R-S-E-L</t>
  </si>
  <si>
    <t>3 BF76-DI DUCTILE IRON LUG 150# BFV 316 STAINLESS STEEL_x0003_ STAINLESS STEEL DISC STAINLESS STEEL T410 SHAFT EPDM SEAT_x0003_ 10 POSITION HANDLE</t>
  </si>
  <si>
    <t>BF76DSE0400</t>
  </si>
  <si>
    <t>4.0 BF76-DI-R-S-E-L</t>
  </si>
  <si>
    <t>4 BF76-DI DUCTILE IRON LUG 150# BFV 316 STAINLESS STEEL_x0003_ STAINLESS STEEL DISC STAINLESS STEEL T410 SHAFT EPDM SEAT_x0003_ 10 POSITION HANDLE</t>
  </si>
  <si>
    <t>BF76DSE0500</t>
  </si>
  <si>
    <t>5.0 BF76-DI-R-S-E-L</t>
  </si>
  <si>
    <t>5 BF76-DI DUCTILE IRON LUG 150# BFV 316 STAINLESS STEEL_x0003_ STAINLESS STEEL DISC STAINLESS STEEL T410 SHAFT EPDM SEAT_x0003_ 10 POSITION HANDLE</t>
  </si>
  <si>
    <t>BF76DSE0600</t>
  </si>
  <si>
    <t>6.0 BF76-DI-R-S-E-L</t>
  </si>
  <si>
    <t>6 BF76-DI DUCTILE IRON LUG 150# BFV 316 STAINLESS STEEL STAINLESS STEEL DISC STAINLESS STEEL T410 SHAFT EPDM SEAT 10 POSITION HANDLE</t>
  </si>
  <si>
    <t>BF76DSE0800</t>
  </si>
  <si>
    <t>8.0 BF76-DI-R-S-E-G</t>
  </si>
  <si>
    <t>8 BF76-DI DUCTILE IRON LUG 150# BFV 316 STAINLESS STEEL_x0003_ STAINLESS STEEL DISC STAINLESS STEEL T410 SHAFT EPDM SEAT_x0003_ GEAR OPERATOR</t>
  </si>
  <si>
    <t>BF76DSE1000</t>
  </si>
  <si>
    <t>10.0 BF76-DI-R-S-E-G</t>
  </si>
  <si>
    <t>10 BF76-DI DUCTILE IRON LUG 150# BFV 316 STAINLESS STEEL_x0003_ STAINLESS STEEL DISC STAINLESS STEEL T410 SHAFT EPDM SEAT_x0003_ GEAR OPERATOR</t>
  </si>
  <si>
    <t>BF76DSE1200</t>
  </si>
  <si>
    <t>12.0 BF76-DI-R-S-E-G</t>
  </si>
  <si>
    <t>12 BF76-DI DUCTILE IRON LUG 150# BFV 316 STAINLESS STEEL_x0003_ STAINLESS STEEL DISC STAINLESS STEEL T410 SHAFT EPDM SEAT_x0003_ GEAR OPERATOR</t>
  </si>
  <si>
    <t>BF76DSE1400</t>
  </si>
  <si>
    <t>14.0 BF76-DI-R-S-E-G</t>
  </si>
  <si>
    <t>14 BF76-DI DUCTILE IRON LUG 150# BFV 316 STAINLESS STEEL_x0003_ STAINLESS STEEL DISC STAINLESS STEEL T410 SHAFT EPDM SEAT_x0003_ GEAR OPERATOR</t>
  </si>
  <si>
    <t>price_mesh</t>
  </si>
  <si>
    <t>Customer Name:</t>
  </si>
  <si>
    <t>DS-CI</t>
  </si>
  <si>
    <t>DS-CS</t>
  </si>
  <si>
    <t>DS-SS</t>
  </si>
  <si>
    <t>Catagory Description</t>
  </si>
  <si>
    <t>BFV - CAST &amp; DUCTILE IRON</t>
  </si>
  <si>
    <t>BASKET STRS - CAST IRON</t>
  </si>
  <si>
    <t>BASKET STRS - CARBON STEEL</t>
  </si>
  <si>
    <t>BASKET STRS - STAINLESS STEEL</t>
  </si>
  <si>
    <t>CHECK VALVES BRONZE</t>
  </si>
  <si>
    <t>CHECK VALVES CARBON STEEL</t>
  </si>
  <si>
    <t>CHECK VALVES IRON</t>
  </si>
  <si>
    <t>CHECK VALVES STAINLESS STEEL</t>
  </si>
  <si>
    <t>DUPLEX STRS - CAST IRON</t>
  </si>
  <si>
    <t>DUPLEX STRS - CARBON STEEL</t>
  </si>
  <si>
    <t>DUPLEX STRS - STAINLESS STEEL</t>
  </si>
  <si>
    <t>FABRICATED PRODUCTS</t>
  </si>
  <si>
    <t>PUMP PRODUCTS</t>
  </si>
  <si>
    <t>Y STRAINERS - BRONZE</t>
  </si>
  <si>
    <t>Y STRS - CAST &amp; DUCTILE IRON</t>
  </si>
  <si>
    <t>Y STRAINERS - CARBON STEEL</t>
  </si>
  <si>
    <t>Y STRAINERS - STAINLESS STEEL</t>
  </si>
  <si>
    <t>Category ID</t>
  </si>
  <si>
    <t>Customer Discounts</t>
  </si>
  <si>
    <t>net_price</t>
  </si>
  <si>
    <t>multiplier</t>
  </si>
  <si>
    <t>CV70SST0050</t>
  </si>
  <si>
    <t>CV70SST0075</t>
  </si>
  <si>
    <t>CV70SST0100</t>
  </si>
  <si>
    <t>CV70SST0125</t>
  </si>
  <si>
    <t>CV70SST0150</t>
  </si>
  <si>
    <t>CV70SST0200</t>
  </si>
  <si>
    <t>CV70SST0250</t>
  </si>
  <si>
    <t>CV70SST0300</t>
  </si>
  <si>
    <t>1/2 CV70-SS STAINLESS STEEL 150# WAFER STYLE MINI-CHECK VALVE STAINLESS STEEL DISC AND SPRING, TEFLON SEAT</t>
  </si>
  <si>
    <t>3/4 CV70-SS STAINELSS STEEL 150# WAFER STYLE MINI-CHECK VALVE STAINLESS STEEL DISC AND SPRING, TEFLON SEAT</t>
  </si>
  <si>
    <t>1 CV70-SS STAINLESS STEEL 150# WAFER STYLE MINI-CHECK VALVE STAINLESS STEEL DISC AND SPRING, TEFLON SEAT</t>
  </si>
  <si>
    <t>1 1/4 CV70-SS STAINLESS STEEL 150# WAFER STYLE MINI-CHECK VALVE STAINLESS STEEL DISC AND SPRING, TEFLON SEAT</t>
  </si>
  <si>
    <t>1 1/2 CV70-SS STAINLESS STEEL 150# WAFER STYLE MINI-CHECK VALVE STAINLESS STEEL DISC AND SPRING, TEFLON SEAT</t>
  </si>
  <si>
    <t>2 CV70-SS STAINLESS STEEL 150# WAFER STYLE MINI-CHECK VALVE STAINLESS STEEL DISC AND SPRING, TEFLON SEAT</t>
  </si>
  <si>
    <t>2.5 CV70-SS STAINLESS STEEL 150# WAFER STYLE MINI-CHECK_x0003_ VALVE STAINLESS STEEL DISC AND SPRING TEFLON SEAT</t>
  </si>
  <si>
    <t>3 CV70-SS STAINLESS STEEL 150# WAFER STYLE MINI-CHECK VALVE STAINLESS STEEL DISC AND SPRING, TEFLON SEAT</t>
  </si>
  <si>
    <t>CV47CSB0200</t>
  </si>
  <si>
    <t>CV47CSB0250</t>
  </si>
  <si>
    <t>CV47CSB0300</t>
  </si>
  <si>
    <t>CV47CSB0400</t>
  </si>
  <si>
    <t>CV47CSB0500</t>
  </si>
  <si>
    <t>CV47CSB0600</t>
  </si>
  <si>
    <t>CV47CSB0800</t>
  </si>
  <si>
    <t>CV47CSB1000</t>
  </si>
  <si>
    <t>CV47CSB1200</t>
  </si>
  <si>
    <t>CV47CSE0200</t>
  </si>
  <si>
    <t>CV47CSE0250</t>
  </si>
  <si>
    <t>CV47CSE0300</t>
  </si>
  <si>
    <t>CV47CSE0400</t>
  </si>
  <si>
    <t>CV47CSE0500</t>
  </si>
  <si>
    <t>CV47CSE0600</t>
  </si>
  <si>
    <t>CV47CSE0800</t>
  </si>
  <si>
    <t>CV47CSE1000</t>
  </si>
  <si>
    <t>CV47CSE1200</t>
  </si>
  <si>
    <t>2 CV47-CS CARBON STEEL 900# DUAL DISC WAFER TYPE CHECK_x0003_ VALVE STAINLESS STEEL DISC AND SHAFT, INCONEL SPRINGBUNA SEAT</t>
  </si>
  <si>
    <t>2 1/2 CV47-CS CARBON STEEL 900# DUAL DISC WAFER TYPE CHECK_x0003_ VALVE STAINLESS STEEL DISC AND SHAFT, INCONEL SPRING,BUNA SEAT</t>
  </si>
  <si>
    <t>3 CV47-CS CARBON STEEL 900# DUAL DISC WAFER TYPE CHECK_x0003_ VALVE STAINLESS STEEL DISC AND SHAFT, INCONEL SPRINGBUNA SEAT</t>
  </si>
  <si>
    <t>4 CV47-CS CARBON STEEL 900# DUAL DISC WAFER TYPE CHECK_x0003_ VALVE STAINLESS STEEL DISC AND_x000D_SHAFT, INCONEL SPRING,BUNA SEAT</t>
  </si>
  <si>
    <t>5 CV47-CS CARBON STEEL 900# DUAL DISC WAFER TYPE CHECK_x0003_ VALVE STAINLESS STEEL DISC AND_x000D_SHAFT, INCONEL SPRING,BUNA SEAT</t>
  </si>
  <si>
    <t>6 CV47-CS CARBON STEEL 900# DUAL DISC WAFER TYPE CHECK_x0003_ VALVE STAINLESS STEEL DISC AND_x000D_SHAFT, INCONEL SPRING,BUNA SEAT</t>
  </si>
  <si>
    <t>8 CV47-CS CARBON STEEL 900# DUAL DISC WAFER TYPE CHECK_x0003_ VALVE STAINLESS STEEL DISC AND_x000D_SHAFT, INCONEL SPRING,BUNA SEAT</t>
  </si>
  <si>
    <t>10 CV47-CS CARBON STEEL 900# DUAL DISC WAFER TYPE CHECK_x0003_ VALVE STAINLESS STEEL DISC AND_x000D_SHAFT, INCONEL SPRING,BUNA SEAT</t>
  </si>
  <si>
    <t>12 CV47-CS CARBON STEEL 900# DUAL DISC WAFER TYPE CHECK_x0003_ VALVE STAINLESS STEEL DISC AND_x000D_SHAFT, INCONEL SPRING,BUNA SEAT</t>
  </si>
  <si>
    <t>2 CV47-CS CARBON STEEL 900# DUAL DISC WAFER TYPE CHECK_x0003_ VALVE STAINLESS STEEL DISC AND SHAFT, INCONEL SPRING,EPDM SEAT</t>
  </si>
  <si>
    <t>2 1/2 CV47-CS CARBON STEEL 900# DUAL DISC WAFER TYPE CHECK_x0003_ VALVE STAINLESS STEEL DISC AND SHAFT, INCONEL SPRING,EPDM SEAT</t>
  </si>
  <si>
    <t>3 CV47-CS CARBON STEEL 900# DUAL DISC WAFER TYPE CHECK_x0003_ VALVE STAINLESS STEEL DISC AND SHAFT, INCONEL SPRING,EPDM SEAT</t>
  </si>
  <si>
    <t>4 CV47-CS CARBON STEEL 900# DUAL DISC WAFER TYPE CHECK_x0003_ VALVE STAINLESS STEEL DISC AND_x000D_SHAFT, INCONEL SPRING,EPDM SEAT</t>
  </si>
  <si>
    <t>5 CV47-CS CARBON STEEL 900# DUAL DISC WAFER TYPE CHECK_x0003_ VALVE STAINLESS STEEL DISC AND_x000D_SHAFT, INCONEL SPRING,EPDM SEAT</t>
  </si>
  <si>
    <t>6 CV47-CS CARBON STEEL 900# DUAL DISC WAFER TYPE CHECK_x0003_ VALVE STAINLESS STEEL DISC AND_x000D_SHAFT, INCONEL SPRING,EPDM SEAT</t>
  </si>
  <si>
    <t>8 CV47-CS CARBON STEEL 900# DUAL DISC WAFER TYPE CHECK_x0003_ VALVE STAINLESS STEEL DISC AND_x000D_SHAFT, INCONEL SPRING,EPDM SEAT</t>
  </si>
  <si>
    <t>10 CV47-CS CARBON STEEL 900# DUAL DISC WAFER TYPE CHECK_x0003_ VALVE STAINLESS STEEL DISC AND_x000D_SHAFT, INCONEL SPRING,EPDM</t>
  </si>
  <si>
    <t>12 CV47-CS CARBON STEEL 900# DUAL DISC WAFER TYPE CHECK_x0003_ VALVE STAINLESS STEEL DISC AND_x000D_SHAFT, INCONEL SPRING,EPDM SEAT</t>
  </si>
  <si>
    <t>2.0 CV47-CS-S-S-1-X</t>
  </si>
  <si>
    <t>2.5 CV47-CS-S-S-1-X</t>
  </si>
  <si>
    <t>3.0 CV47-CS-S-S-1-X</t>
  </si>
  <si>
    <t>4.0 CV47-CS-S-S-1-X</t>
  </si>
  <si>
    <t>5.0 CV47-CS-S-S-1-X</t>
  </si>
  <si>
    <t>6.0 CV47-CS-S-S-1-X</t>
  </si>
  <si>
    <t>8.0 CV47-CS-S-S-1-X</t>
  </si>
  <si>
    <t>10.0 CV47-CS-S-S-1-X</t>
  </si>
  <si>
    <t>12.0 CV47-CS-S-S-1-X</t>
  </si>
  <si>
    <t>2.0 CV47-CS-S-S-2-X</t>
  </si>
  <si>
    <t>2.5 CV47-CS-S-S-2-X</t>
  </si>
  <si>
    <t>3.0 CV47-CS-S-S-2-X</t>
  </si>
  <si>
    <t>4.0 CV47-CS-S-S-2-X</t>
  </si>
  <si>
    <t>5.0 CV47-CS-S-S-2-X</t>
  </si>
  <si>
    <t>6.0 CV47-CS-S-S-2-X</t>
  </si>
  <si>
    <t>8.0 CV47-CS-S-S-2-X</t>
  </si>
  <si>
    <t>10.0 CV47-CS-S-S-2-X</t>
  </si>
  <si>
    <t>12.0 CV47-CS-S-S-2-X</t>
  </si>
  <si>
    <t>Contact factory for Temporary Strainer Pricing.</t>
  </si>
  <si>
    <t>Multiplier</t>
  </si>
  <si>
    <t>Discount</t>
  </si>
  <si>
    <r>
      <rPr>
        <b/>
        <sz val="16"/>
        <color theme="1"/>
        <rFont val="Calibri"/>
        <family val="2"/>
        <scheme val="minor"/>
      </rPr>
      <t>Notes about Price sheet in Excel Format.</t>
    </r>
    <r>
      <rPr>
        <sz val="14"/>
        <color theme="1"/>
        <rFont val="Calibri"/>
        <family val="2"/>
        <scheme val="minor"/>
      </rPr>
      <t xml:space="preserve">
This version of the price sheet does not contain all of Titan’s products.  Specific products have been intentionally omitted.
Y_Strainer_Std and Basket_Strainer_Std worksheets contain list prices for strainers with the standard screen specificed for water service.
Y_Strainer_Mesh and Basket_Strainer_Mesh worksheets contain list prices for units with our 'stocked' sizes of mesh-lined and perforations.
Stocked Sizes of Mesh Lined / Perforation include 20-30-40-60-80-100 Mesh and 1/32, 3/64, 1/16, 1/8, 5/32, 1/4 Perforation.
Updates to the Excel Version of the price list will be posted on Titan's Website.  
It is the responsibility of the user to routinely check Titan’s website for updates.
To Calcuate 'Net Prices' please enter your Multiplier in the 'Multiplier' Column in the 'Discounts' Tab.
</t>
    </r>
  </si>
  <si>
    <t>ZZ-01</t>
  </si>
  <si>
    <t>ZZ-02</t>
  </si>
  <si>
    <t>SPECIAL DISCOUNT 2</t>
  </si>
  <si>
    <t>SPECIAL DISCOUNT 1</t>
  </si>
  <si>
    <t>ZZ-03</t>
  </si>
  <si>
    <t>SPECIAL DISCOUNT 3</t>
  </si>
  <si>
    <t>ZZ-04</t>
  </si>
  <si>
    <t>SPECIAL DISCOUNT 4</t>
  </si>
  <si>
    <t>ZZ-05</t>
  </si>
  <si>
    <t>SPECIAL DISCOUNT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</si>
</sst>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scheme val="minor"/>
    </font>
    <font>
      <sz val="14"/>
      <color theme="1"/>
      <name val="Calibri"/>
      <family val="2"/>
      <scheme val="minor"/>
    </font>
    <font>
      <b/>
      <sz val="16"/>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0" xfId="0" applyFont="1" applyAlignment="1">
      <alignment horizontal="center"/>
    </xf>
    <xf numFmtId="44" fontId="2" fillId="0" borderId="0" xfId="1" applyFont="1" applyAlignment="1">
      <alignment horizontal="center"/>
    </xf>
    <xf numFmtId="44" fontId="0" fillId="0" borderId="0" xfId="1" applyFont="1"/>
    <xf numFmtId="0" fontId="0" fillId="0" borderId="0" xfId="0"/>
    <xf numFmtId="0" fontId="2" fillId="0" borderId="0" xfId="0" quotePrefix="1" applyFont="1" applyAlignment="1">
      <alignment horizontal="center"/>
    </xf>
    <xf numFmtId="44" fontId="2" fillId="0" borderId="0" xfId="1" quotePrefix="1" applyFont="1" applyAlignment="1">
      <alignment horizontal="center"/>
    </xf>
    <xf numFmtId="0" fontId="0" fillId="0" borderId="0" xfId="0" quotePrefix="1"/>
    <xf numFmtId="0" fontId="3" fillId="0" borderId="0" xfId="0" quotePrefix="1" applyFont="1" applyAlignment="1">
      <alignment horizontal="center"/>
    </xf>
    <xf numFmtId="44" fontId="3" fillId="0" borderId="0" xfId="1" quotePrefix="1" applyFont="1" applyAlignment="1">
      <alignment horizontal="center"/>
    </xf>
    <xf numFmtId="44" fontId="0" fillId="0" borderId="0" xfId="1" quotePrefix="1" applyFont="1"/>
    <xf numFmtId="0" fontId="2" fillId="0" borderId="0" xfId="0" applyFont="1"/>
    <xf numFmtId="10" fontId="0" fillId="0" borderId="0" xfId="2" applyNumberFormat="1" applyFont="1"/>
    <xf numFmtId="44" fontId="2" fillId="0" borderId="0" xfId="0" applyNumberFormat="1" applyFont="1" applyAlignment="1">
      <alignment horizontal="center"/>
    </xf>
    <xf numFmtId="44" fontId="0" fillId="0" borderId="0" xfId="1" applyNumberFormat="1" applyFont="1"/>
    <xf numFmtId="44" fontId="0" fillId="0" borderId="0" xfId="0" applyNumberFormat="1"/>
    <xf numFmtId="0" fontId="2" fillId="0" borderId="0" xfId="1" quotePrefix="1" applyNumberFormat="1" applyFont="1" applyAlignment="1">
      <alignment horizontal="center"/>
    </xf>
    <xf numFmtId="0" fontId="0" fillId="0" borderId="0" xfId="1" applyNumberFormat="1" applyFont="1"/>
    <xf numFmtId="164" fontId="0" fillId="0" borderId="0" xfId="1" applyNumberFormat="1" applyFont="1"/>
    <xf numFmtId="0" fontId="2" fillId="0" borderId="0" xfId="0" applyFont="1" applyAlignment="1">
      <alignment horizontal="center" vertical="top"/>
    </xf>
    <xf numFmtId="164" fontId="0" fillId="0" borderId="0" xfId="0" applyNumberFormat="1" applyProtection="1">
      <protection locked="0"/>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0" fillId="0" borderId="0" xfId="0" applyAlignment="1">
      <alignment horizontal="left"/>
    </xf>
    <xf numFmtId="0" fontId="2" fillId="0" borderId="0" xfId="0" applyFont="1" applyAlignment="1">
      <alignment horizontal="center"/>
    </xf>
  </cellXfs>
  <cellStyles count="3">
    <cellStyle name="Currency" xfId="1" builtinId="4"/>
    <cellStyle name="Normal" xfId="0" builtinId="0"/>
    <cellStyle name="Percent" xfId="2" builtinId="5"/>
  </cellStyles>
  <dxfs count="32">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164" formatCode="0.0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164" formatCode="0.0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164" formatCode="0.0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164" formatCode="0.0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164" formatCode="0.0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164" formatCode="0.0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164" formatCode="0.0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164" formatCode="0.0000"/>
    </dxf>
    <dxf>
      <font>
        <b val="0"/>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le1" displayName="Table1" ref="A1:K338" totalsRowShown="0" headerRowDxfId="28" headerRowCellStyle="Currency">
  <autoFilter ref="A1:K338"/>
  <tableColumns count="11">
    <tableColumn id="1" name="Line"/>
    <tableColumn id="2" name="Part Code"/>
    <tableColumn id="3" name="Short Description"/>
    <tableColumn id="4" name="Subgroup 1"/>
    <tableColumn id="5" name="Subgroup 2"/>
    <tableColumn id="6" name="Subgroup 3"/>
    <tableColumn id="7" name="Long Description"/>
    <tableColumn id="8" name="price_id"/>
    <tableColumn id="9" name="part_price" dataDxfId="31" dataCellStyle="Currency"/>
    <tableColumn id="10" name="multiplier" dataDxfId="30" dataCellStyle="Currency">
      <calculatedColumnFormula>VLOOKUP(H2,Discounts!$B$5:$E$26,4)</calculatedColumnFormula>
    </tableColumn>
    <tableColumn id="11" name="net_price" dataDxfId="29" dataCellStyle="Currency">
      <calculatedColumnFormula>I2*J2</calculatedColumnFormula>
    </tableColumn>
  </tableColumns>
  <tableStyleInfo name="TableStyleLight2" showFirstColumn="0" showLastColumn="0" showRowStripes="1" showColumnStripes="0"/>
</table>
</file>

<file path=xl/tables/table2.xml><?xml version="1.0" encoding="utf-8"?>
<table xmlns="http://schemas.openxmlformats.org/spreadsheetml/2006/main" id="2" name="Table2" displayName="Table2" ref="A1:K318" totalsRowShown="0" headerRowDxfId="24" headerRowCellStyle="Currency">
  <autoFilter ref="A1:K318"/>
  <tableColumns count="11">
    <tableColumn id="1" name="Line"/>
    <tableColumn id="2" name="Part Code"/>
    <tableColumn id="3" name="Short Description"/>
    <tableColumn id="4" name="Subgroup 1"/>
    <tableColumn id="5" name="Subgroup 2"/>
    <tableColumn id="6" name="Subgroup 3"/>
    <tableColumn id="7" name="Long Description"/>
    <tableColumn id="8" name="price_id"/>
    <tableColumn id="9" name="price_mesh" dataDxfId="27" dataCellStyle="Currency"/>
    <tableColumn id="10" name="multiplier" dataDxfId="26" dataCellStyle="Currency">
      <calculatedColumnFormula>VLOOKUP(H2,Discounts!$B$5:$E$26,4)</calculatedColumnFormula>
    </tableColumn>
    <tableColumn id="11" name="net_price" dataDxfId="25" dataCellStyle="Currency">
      <calculatedColumnFormula>I2*J2</calculatedColumnFormula>
    </tableColumn>
  </tableColumns>
  <tableStyleInfo name="TableStyleLight2" showFirstColumn="0" showLastColumn="0" showRowStripes="1" showColumnStripes="0"/>
</table>
</file>

<file path=xl/tables/table3.xml><?xml version="1.0" encoding="utf-8"?>
<table xmlns="http://schemas.openxmlformats.org/spreadsheetml/2006/main" id="3" name="Table3" displayName="Table3" ref="A1:K121" totalsRowShown="0" headerRowDxfId="20" headerRowCellStyle="Currency">
  <autoFilter ref="A1:K121"/>
  <tableColumns count="11">
    <tableColumn id="1" name="Line"/>
    <tableColumn id="2" name="Part Code"/>
    <tableColumn id="3" name="Short Description"/>
    <tableColumn id="4" name="Subgroup 1"/>
    <tableColumn id="5" name="Subgroup 2"/>
    <tableColumn id="6" name="Subgroup 3"/>
    <tableColumn id="7" name="Long Description"/>
    <tableColumn id="8" name="price_id"/>
    <tableColumn id="9" name="part_price" dataDxfId="23" dataCellStyle="Currency"/>
    <tableColumn id="10" name="multiplier" dataDxfId="22" dataCellStyle="Currency">
      <calculatedColumnFormula>VLOOKUP(H2,Discounts!$B$5:$E$26,4)</calculatedColumnFormula>
    </tableColumn>
    <tableColumn id="11" name="net_price" dataDxfId="21" dataCellStyle="Currency">
      <calculatedColumnFormula>I2*J2</calculatedColumnFormula>
    </tableColumn>
  </tableColumns>
  <tableStyleInfo name="TableStyleLight2" showFirstColumn="0" showLastColumn="0" showRowStripes="1" showColumnStripes="0"/>
</table>
</file>

<file path=xl/tables/table4.xml><?xml version="1.0" encoding="utf-8"?>
<table xmlns="http://schemas.openxmlformats.org/spreadsheetml/2006/main" id="4" name="Table4" displayName="Table4" ref="A1:K121" totalsRowShown="0" headerRowDxfId="16" headerRowCellStyle="Currency">
  <autoFilter ref="A1:K121"/>
  <tableColumns count="11">
    <tableColumn id="1" name="Line"/>
    <tableColumn id="2" name="Part Code"/>
    <tableColumn id="3" name="Short Description"/>
    <tableColumn id="4" name="Subgroup 1"/>
    <tableColumn id="5" name="Subgroup 2"/>
    <tableColumn id="6" name="Subgroup 3"/>
    <tableColumn id="7" name="Long Description"/>
    <tableColumn id="8" name="price_id"/>
    <tableColumn id="9" name="price_mesh" dataDxfId="19" dataCellStyle="Currency"/>
    <tableColumn id="10" name="multiplier" dataDxfId="18" dataCellStyle="Currency">
      <calculatedColumnFormula>VLOOKUP(H2,Discounts!$B$5:$E$26,4)</calculatedColumnFormula>
    </tableColumn>
    <tableColumn id="11" name="net_price" dataDxfId="17" dataCellStyle="Currency">
      <calculatedColumnFormula>I2*J2</calculatedColumnFormula>
    </tableColumn>
  </tableColumns>
  <tableStyleInfo name="TableStyleLight2" showFirstColumn="0" showLastColumn="0" showRowStripes="1" showColumnStripes="0"/>
</table>
</file>

<file path=xl/tables/table5.xml><?xml version="1.0" encoding="utf-8"?>
<table xmlns="http://schemas.openxmlformats.org/spreadsheetml/2006/main" id="5" name="Table5" displayName="Table5" ref="A1:K31" totalsRowShown="0" headerRowDxfId="12" headerRowCellStyle="Currency">
  <autoFilter ref="A1:K31"/>
  <tableColumns count="11">
    <tableColumn id="1" name="Line"/>
    <tableColumn id="2" name="Part Code"/>
    <tableColumn id="3" name="Short Description"/>
    <tableColumn id="4" name="Subgroup 1"/>
    <tableColumn id="5" name="Subgroup 2"/>
    <tableColumn id="6" name="Subgroup 3"/>
    <tableColumn id="7" name="Long Description"/>
    <tableColumn id="8" name="price_id"/>
    <tableColumn id="9" name="part_price" dataDxfId="15" dataCellStyle="Currency"/>
    <tableColumn id="10" name="multiplier" dataDxfId="14" dataCellStyle="Currency">
      <calculatedColumnFormula>VLOOKUP(H2,Discounts!$B$5:$E$26,4)</calculatedColumnFormula>
    </tableColumn>
    <tableColumn id="11" name="net_price" dataDxfId="13" dataCellStyle="Currency">
      <calculatedColumnFormula>I2*J2</calculatedColumnFormula>
    </tableColumn>
  </tableColumns>
  <tableStyleInfo name="TableStyleLight2" showFirstColumn="0" showLastColumn="0" showRowStripes="1" showColumnStripes="0"/>
</table>
</file>

<file path=xl/tables/table6.xml><?xml version="1.0" encoding="utf-8"?>
<table xmlns="http://schemas.openxmlformats.org/spreadsheetml/2006/main" id="6" name="Table6" displayName="Table6" ref="A1:K412" totalsRowShown="0" headerRowDxfId="8" headerRowCellStyle="Currency">
  <autoFilter ref="A1:K412"/>
  <tableColumns count="11">
    <tableColumn id="1" name="Line"/>
    <tableColumn id="2" name="Part Code"/>
    <tableColumn id="3" name="Short Description"/>
    <tableColumn id="4" name="Subgroup 1"/>
    <tableColumn id="5" name="Subgroup 2"/>
    <tableColumn id="6" name="Subgroup 3"/>
    <tableColumn id="7" name="Long Description"/>
    <tableColumn id="8" name="price_id"/>
    <tableColumn id="9" name="part_price" dataDxfId="11" dataCellStyle="Currency"/>
    <tableColumn id="10" name="multiplier" dataDxfId="10" dataCellStyle="Currency">
      <calculatedColumnFormula>VLOOKUP(H2,Discounts!$B$5:$E$26,4)</calculatedColumnFormula>
    </tableColumn>
    <tableColumn id="11" name="net_price" dataDxfId="9" dataCellStyle="Currency">
      <calculatedColumnFormula>I2*J2</calculatedColumnFormula>
    </tableColumn>
  </tableColumns>
  <tableStyleInfo name="TableStyleLight2" showFirstColumn="0" showLastColumn="0" showRowStripes="1" showColumnStripes="0"/>
</table>
</file>

<file path=xl/tables/table7.xml><?xml version="1.0" encoding="utf-8"?>
<table xmlns="http://schemas.openxmlformats.org/spreadsheetml/2006/main" id="7" name="Table7" displayName="Table7" ref="A1:K16" totalsRowShown="0" headerRowDxfId="4" headerRowCellStyle="Currency">
  <autoFilter ref="A1:K16"/>
  <tableColumns count="11">
    <tableColumn id="1" name="Line"/>
    <tableColumn id="2" name="Part Code"/>
    <tableColumn id="3" name="Short Description"/>
    <tableColumn id="4" name="Subgroup 1"/>
    <tableColumn id="5" name="Subgroup 2"/>
    <tableColumn id="6" name="Subgroup 3"/>
    <tableColumn id="7" name="Long Description"/>
    <tableColumn id="8" name="price_id"/>
    <tableColumn id="9" name="part_price" dataDxfId="7" dataCellStyle="Currency"/>
    <tableColumn id="10" name="multiplier" dataDxfId="6" dataCellStyle="Currency">
      <calculatedColumnFormula>VLOOKUP(H2,Discounts!$B$5:$E$26,4)</calculatedColumnFormula>
    </tableColumn>
    <tableColumn id="11" name="net_price" dataDxfId="5" dataCellStyle="Currency">
      <calculatedColumnFormula>I2*J2</calculatedColumnFormula>
    </tableColumn>
  </tableColumns>
  <tableStyleInfo name="TableStyleLight2" showFirstColumn="0" showLastColumn="0" showRowStripes="1" showColumnStripes="0"/>
</table>
</file>

<file path=xl/tables/table8.xml><?xml version="1.0" encoding="utf-8"?>
<table xmlns="http://schemas.openxmlformats.org/spreadsheetml/2006/main" id="8" name="Table8" displayName="Table8" ref="A1:K121" totalsRowShown="0" headerRowDxfId="0" headerRowCellStyle="Currency">
  <autoFilter ref="A1:K121"/>
  <tableColumns count="11">
    <tableColumn id="1" name="Line"/>
    <tableColumn id="2" name="Part Code"/>
    <tableColumn id="3" name="Short Description"/>
    <tableColumn id="4" name="Subgroup 1"/>
    <tableColumn id="5" name="Subgroup 2"/>
    <tableColumn id="6" name="Subgroup 3"/>
    <tableColumn id="7" name="Long Description"/>
    <tableColumn id="8" name="price_id"/>
    <tableColumn id="9" name="part_price" dataDxfId="3" dataCellStyle="Currency"/>
    <tableColumn id="10" name="multiplier" dataDxfId="2" dataCellStyle="Currency">
      <calculatedColumnFormula>VLOOKUP(H2,Discounts!$B$5:$E$26,4)</calculatedColumnFormula>
    </tableColumn>
    <tableColumn id="11" name="net_price" dataDxfId="1" dataCellStyle="Currency">
      <calculatedColumnFormula>I2*J2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tabSelected="1" zoomScale="120" zoomScaleNormal="120" workbookViewId="0">
      <selection sqref="A1:W20"/>
    </sheetView>
  </sheetViews>
  <sheetFormatPr defaultRowHeight="15" x14ac:dyDescent="0.25"/>
  <sheetData>
    <row r="1" spans="1:23" ht="15" customHeight="1" x14ac:dyDescent="0.25">
      <c r="A1" s="21" t="s">
        <v>3179</v>
      </c>
      <c r="B1" s="22"/>
      <c r="C1" s="22"/>
      <c r="D1" s="22"/>
      <c r="E1" s="22"/>
      <c r="F1" s="22"/>
      <c r="G1" s="22"/>
      <c r="H1" s="22"/>
      <c r="I1" s="22"/>
      <c r="J1" s="22"/>
      <c r="K1" s="22"/>
      <c r="L1" s="22"/>
      <c r="M1" s="22"/>
      <c r="N1" s="22"/>
      <c r="O1" s="22"/>
      <c r="P1" s="22"/>
      <c r="Q1" s="22"/>
      <c r="R1" s="22"/>
      <c r="S1" s="22"/>
      <c r="T1" s="22"/>
      <c r="U1" s="22"/>
      <c r="V1" s="22"/>
      <c r="W1" s="23"/>
    </row>
    <row r="2" spans="1:23" ht="15" customHeight="1" x14ac:dyDescent="0.25">
      <c r="A2" s="24"/>
      <c r="B2" s="25"/>
      <c r="C2" s="25"/>
      <c r="D2" s="25"/>
      <c r="E2" s="25"/>
      <c r="F2" s="25"/>
      <c r="G2" s="25"/>
      <c r="H2" s="25"/>
      <c r="I2" s="25"/>
      <c r="J2" s="25"/>
      <c r="K2" s="25"/>
      <c r="L2" s="25"/>
      <c r="M2" s="25"/>
      <c r="N2" s="25"/>
      <c r="O2" s="25"/>
      <c r="P2" s="25"/>
      <c r="Q2" s="25"/>
      <c r="R2" s="25"/>
      <c r="S2" s="25"/>
      <c r="T2" s="25"/>
      <c r="U2" s="25"/>
      <c r="V2" s="25"/>
      <c r="W2" s="26"/>
    </row>
    <row r="3" spans="1:23" ht="15" customHeight="1" x14ac:dyDescent="0.25">
      <c r="A3" s="24"/>
      <c r="B3" s="25"/>
      <c r="C3" s="25"/>
      <c r="D3" s="25"/>
      <c r="E3" s="25"/>
      <c r="F3" s="25"/>
      <c r="G3" s="25"/>
      <c r="H3" s="25"/>
      <c r="I3" s="25"/>
      <c r="J3" s="25"/>
      <c r="K3" s="25"/>
      <c r="L3" s="25"/>
      <c r="M3" s="25"/>
      <c r="N3" s="25"/>
      <c r="O3" s="25"/>
      <c r="P3" s="25"/>
      <c r="Q3" s="25"/>
      <c r="R3" s="25"/>
      <c r="S3" s="25"/>
      <c r="T3" s="25"/>
      <c r="U3" s="25"/>
      <c r="V3" s="25"/>
      <c r="W3" s="26"/>
    </row>
    <row r="4" spans="1:23" ht="15" customHeight="1" x14ac:dyDescent="0.25">
      <c r="A4" s="24"/>
      <c r="B4" s="25"/>
      <c r="C4" s="25"/>
      <c r="D4" s="25"/>
      <c r="E4" s="25"/>
      <c r="F4" s="25"/>
      <c r="G4" s="25"/>
      <c r="H4" s="25"/>
      <c r="I4" s="25"/>
      <c r="J4" s="25"/>
      <c r="K4" s="25"/>
      <c r="L4" s="25"/>
      <c r="M4" s="25"/>
      <c r="N4" s="25"/>
      <c r="O4" s="25"/>
      <c r="P4" s="25"/>
      <c r="Q4" s="25"/>
      <c r="R4" s="25"/>
      <c r="S4" s="25"/>
      <c r="T4" s="25"/>
      <c r="U4" s="25"/>
      <c r="V4" s="25"/>
      <c r="W4" s="26"/>
    </row>
    <row r="5" spans="1:23" ht="15" customHeight="1" x14ac:dyDescent="0.25">
      <c r="A5" s="24"/>
      <c r="B5" s="25"/>
      <c r="C5" s="25"/>
      <c r="D5" s="25"/>
      <c r="E5" s="25"/>
      <c r="F5" s="25"/>
      <c r="G5" s="25"/>
      <c r="H5" s="25"/>
      <c r="I5" s="25"/>
      <c r="J5" s="25"/>
      <c r="K5" s="25"/>
      <c r="L5" s="25"/>
      <c r="M5" s="25"/>
      <c r="N5" s="25"/>
      <c r="O5" s="25"/>
      <c r="P5" s="25"/>
      <c r="Q5" s="25"/>
      <c r="R5" s="25"/>
      <c r="S5" s="25"/>
      <c r="T5" s="25"/>
      <c r="U5" s="25"/>
      <c r="V5" s="25"/>
      <c r="W5" s="26"/>
    </row>
    <row r="6" spans="1:23" ht="15" customHeight="1" x14ac:dyDescent="0.25">
      <c r="A6" s="24"/>
      <c r="B6" s="25"/>
      <c r="C6" s="25"/>
      <c r="D6" s="25"/>
      <c r="E6" s="25"/>
      <c r="F6" s="25"/>
      <c r="G6" s="25"/>
      <c r="H6" s="25"/>
      <c r="I6" s="25"/>
      <c r="J6" s="25"/>
      <c r="K6" s="25"/>
      <c r="L6" s="25"/>
      <c r="M6" s="25"/>
      <c r="N6" s="25"/>
      <c r="O6" s="25"/>
      <c r="P6" s="25"/>
      <c r="Q6" s="25"/>
      <c r="R6" s="25"/>
      <c r="S6" s="25"/>
      <c r="T6" s="25"/>
      <c r="U6" s="25"/>
      <c r="V6" s="25"/>
      <c r="W6" s="26"/>
    </row>
    <row r="7" spans="1:23" ht="15" customHeight="1" x14ac:dyDescent="0.25">
      <c r="A7" s="24"/>
      <c r="B7" s="25"/>
      <c r="C7" s="25"/>
      <c r="D7" s="25"/>
      <c r="E7" s="25"/>
      <c r="F7" s="25"/>
      <c r="G7" s="25"/>
      <c r="H7" s="25"/>
      <c r="I7" s="25"/>
      <c r="J7" s="25"/>
      <c r="K7" s="25"/>
      <c r="L7" s="25"/>
      <c r="M7" s="25"/>
      <c r="N7" s="25"/>
      <c r="O7" s="25"/>
      <c r="P7" s="25"/>
      <c r="Q7" s="25"/>
      <c r="R7" s="25"/>
      <c r="S7" s="25"/>
      <c r="T7" s="25"/>
      <c r="U7" s="25"/>
      <c r="V7" s="25"/>
      <c r="W7" s="26"/>
    </row>
    <row r="8" spans="1:23" ht="15" customHeight="1" x14ac:dyDescent="0.25">
      <c r="A8" s="24"/>
      <c r="B8" s="25"/>
      <c r="C8" s="25"/>
      <c r="D8" s="25"/>
      <c r="E8" s="25"/>
      <c r="F8" s="25"/>
      <c r="G8" s="25"/>
      <c r="H8" s="25"/>
      <c r="I8" s="25"/>
      <c r="J8" s="25"/>
      <c r="K8" s="25"/>
      <c r="L8" s="25"/>
      <c r="M8" s="25"/>
      <c r="N8" s="25"/>
      <c r="O8" s="25"/>
      <c r="P8" s="25"/>
      <c r="Q8" s="25"/>
      <c r="R8" s="25"/>
      <c r="S8" s="25"/>
      <c r="T8" s="25"/>
      <c r="U8" s="25"/>
      <c r="V8" s="25"/>
      <c r="W8" s="26"/>
    </row>
    <row r="9" spans="1:23" ht="15" customHeight="1" x14ac:dyDescent="0.25">
      <c r="A9" s="24"/>
      <c r="B9" s="25"/>
      <c r="C9" s="25"/>
      <c r="D9" s="25"/>
      <c r="E9" s="25"/>
      <c r="F9" s="25"/>
      <c r="G9" s="25"/>
      <c r="H9" s="25"/>
      <c r="I9" s="25"/>
      <c r="J9" s="25"/>
      <c r="K9" s="25"/>
      <c r="L9" s="25"/>
      <c r="M9" s="25"/>
      <c r="N9" s="25"/>
      <c r="O9" s="25"/>
      <c r="P9" s="25"/>
      <c r="Q9" s="25"/>
      <c r="R9" s="25"/>
      <c r="S9" s="25"/>
      <c r="T9" s="25"/>
      <c r="U9" s="25"/>
      <c r="V9" s="25"/>
      <c r="W9" s="26"/>
    </row>
    <row r="10" spans="1:23" ht="15" customHeight="1" x14ac:dyDescent="0.25">
      <c r="A10" s="24"/>
      <c r="B10" s="25"/>
      <c r="C10" s="25"/>
      <c r="D10" s="25"/>
      <c r="E10" s="25"/>
      <c r="F10" s="25"/>
      <c r="G10" s="25"/>
      <c r="H10" s="25"/>
      <c r="I10" s="25"/>
      <c r="J10" s="25"/>
      <c r="K10" s="25"/>
      <c r="L10" s="25"/>
      <c r="M10" s="25"/>
      <c r="N10" s="25"/>
      <c r="O10" s="25"/>
      <c r="P10" s="25"/>
      <c r="Q10" s="25"/>
      <c r="R10" s="25"/>
      <c r="S10" s="25"/>
      <c r="T10" s="25"/>
      <c r="U10" s="25"/>
      <c r="V10" s="25"/>
      <c r="W10" s="26"/>
    </row>
    <row r="11" spans="1:23" ht="15" customHeight="1" x14ac:dyDescent="0.25">
      <c r="A11" s="24"/>
      <c r="B11" s="25"/>
      <c r="C11" s="25"/>
      <c r="D11" s="25"/>
      <c r="E11" s="25"/>
      <c r="F11" s="25"/>
      <c r="G11" s="25"/>
      <c r="H11" s="25"/>
      <c r="I11" s="25"/>
      <c r="J11" s="25"/>
      <c r="K11" s="25"/>
      <c r="L11" s="25"/>
      <c r="M11" s="25"/>
      <c r="N11" s="25"/>
      <c r="O11" s="25"/>
      <c r="P11" s="25"/>
      <c r="Q11" s="25"/>
      <c r="R11" s="25"/>
      <c r="S11" s="25"/>
      <c r="T11" s="25"/>
      <c r="U11" s="25"/>
      <c r="V11" s="25"/>
      <c r="W11" s="26"/>
    </row>
    <row r="12" spans="1:23" ht="15" customHeight="1" x14ac:dyDescent="0.25">
      <c r="A12" s="24"/>
      <c r="B12" s="25"/>
      <c r="C12" s="25"/>
      <c r="D12" s="25"/>
      <c r="E12" s="25"/>
      <c r="F12" s="25"/>
      <c r="G12" s="25"/>
      <c r="H12" s="25"/>
      <c r="I12" s="25"/>
      <c r="J12" s="25"/>
      <c r="K12" s="25"/>
      <c r="L12" s="25"/>
      <c r="M12" s="25"/>
      <c r="N12" s="25"/>
      <c r="O12" s="25"/>
      <c r="P12" s="25"/>
      <c r="Q12" s="25"/>
      <c r="R12" s="25"/>
      <c r="S12" s="25"/>
      <c r="T12" s="25"/>
      <c r="U12" s="25"/>
      <c r="V12" s="25"/>
      <c r="W12" s="26"/>
    </row>
    <row r="13" spans="1:23" ht="15" customHeight="1" x14ac:dyDescent="0.25">
      <c r="A13" s="24"/>
      <c r="B13" s="25"/>
      <c r="C13" s="25"/>
      <c r="D13" s="25"/>
      <c r="E13" s="25"/>
      <c r="F13" s="25"/>
      <c r="G13" s="25"/>
      <c r="H13" s="25"/>
      <c r="I13" s="25"/>
      <c r="J13" s="25"/>
      <c r="K13" s="25"/>
      <c r="L13" s="25"/>
      <c r="M13" s="25"/>
      <c r="N13" s="25"/>
      <c r="O13" s="25"/>
      <c r="P13" s="25"/>
      <c r="Q13" s="25"/>
      <c r="R13" s="25"/>
      <c r="S13" s="25"/>
      <c r="T13" s="25"/>
      <c r="U13" s="25"/>
      <c r="V13" s="25"/>
      <c r="W13" s="26"/>
    </row>
    <row r="14" spans="1:23" ht="15" customHeight="1" x14ac:dyDescent="0.25">
      <c r="A14" s="24"/>
      <c r="B14" s="25"/>
      <c r="C14" s="25"/>
      <c r="D14" s="25"/>
      <c r="E14" s="25"/>
      <c r="F14" s="25"/>
      <c r="G14" s="25"/>
      <c r="H14" s="25"/>
      <c r="I14" s="25"/>
      <c r="J14" s="25"/>
      <c r="K14" s="25"/>
      <c r="L14" s="25"/>
      <c r="M14" s="25"/>
      <c r="N14" s="25"/>
      <c r="O14" s="25"/>
      <c r="P14" s="25"/>
      <c r="Q14" s="25"/>
      <c r="R14" s="25"/>
      <c r="S14" s="25"/>
      <c r="T14" s="25"/>
      <c r="U14" s="25"/>
      <c r="V14" s="25"/>
      <c r="W14" s="26"/>
    </row>
    <row r="15" spans="1:23" ht="15" customHeight="1" x14ac:dyDescent="0.25">
      <c r="A15" s="24"/>
      <c r="B15" s="25"/>
      <c r="C15" s="25"/>
      <c r="D15" s="25"/>
      <c r="E15" s="25"/>
      <c r="F15" s="25"/>
      <c r="G15" s="25"/>
      <c r="H15" s="25"/>
      <c r="I15" s="25"/>
      <c r="J15" s="25"/>
      <c r="K15" s="25"/>
      <c r="L15" s="25"/>
      <c r="M15" s="25"/>
      <c r="N15" s="25"/>
      <c r="O15" s="25"/>
      <c r="P15" s="25"/>
      <c r="Q15" s="25"/>
      <c r="R15" s="25"/>
      <c r="S15" s="25"/>
      <c r="T15" s="25"/>
      <c r="U15" s="25"/>
      <c r="V15" s="25"/>
      <c r="W15" s="26"/>
    </row>
    <row r="16" spans="1:23" ht="15" customHeight="1" x14ac:dyDescent="0.25">
      <c r="A16" s="24"/>
      <c r="B16" s="25"/>
      <c r="C16" s="25"/>
      <c r="D16" s="25"/>
      <c r="E16" s="25"/>
      <c r="F16" s="25"/>
      <c r="G16" s="25"/>
      <c r="H16" s="25"/>
      <c r="I16" s="25"/>
      <c r="J16" s="25"/>
      <c r="K16" s="25"/>
      <c r="L16" s="25"/>
      <c r="M16" s="25"/>
      <c r="N16" s="25"/>
      <c r="O16" s="25"/>
      <c r="P16" s="25"/>
      <c r="Q16" s="25"/>
      <c r="R16" s="25"/>
      <c r="S16" s="25"/>
      <c r="T16" s="25"/>
      <c r="U16" s="25"/>
      <c r="V16" s="25"/>
      <c r="W16" s="26"/>
    </row>
    <row r="17" spans="1:23" ht="15" customHeight="1" x14ac:dyDescent="0.25">
      <c r="A17" s="24"/>
      <c r="B17" s="25"/>
      <c r="C17" s="25"/>
      <c r="D17" s="25"/>
      <c r="E17" s="25"/>
      <c r="F17" s="25"/>
      <c r="G17" s="25"/>
      <c r="H17" s="25"/>
      <c r="I17" s="25"/>
      <c r="J17" s="25"/>
      <c r="K17" s="25"/>
      <c r="L17" s="25"/>
      <c r="M17" s="25"/>
      <c r="N17" s="25"/>
      <c r="O17" s="25"/>
      <c r="P17" s="25"/>
      <c r="Q17" s="25"/>
      <c r="R17" s="25"/>
      <c r="S17" s="25"/>
      <c r="T17" s="25"/>
      <c r="U17" s="25"/>
      <c r="V17" s="25"/>
      <c r="W17" s="26"/>
    </row>
    <row r="18" spans="1:23" ht="15" customHeight="1" x14ac:dyDescent="0.25">
      <c r="A18" s="24"/>
      <c r="B18" s="25"/>
      <c r="C18" s="25"/>
      <c r="D18" s="25"/>
      <c r="E18" s="25"/>
      <c r="F18" s="25"/>
      <c r="G18" s="25"/>
      <c r="H18" s="25"/>
      <c r="I18" s="25"/>
      <c r="J18" s="25"/>
      <c r="K18" s="25"/>
      <c r="L18" s="25"/>
      <c r="M18" s="25"/>
      <c r="N18" s="25"/>
      <c r="O18" s="25"/>
      <c r="P18" s="25"/>
      <c r="Q18" s="25"/>
      <c r="R18" s="25"/>
      <c r="S18" s="25"/>
      <c r="T18" s="25"/>
      <c r="U18" s="25"/>
      <c r="V18" s="25"/>
      <c r="W18" s="26"/>
    </row>
    <row r="19" spans="1:23" ht="15" customHeight="1" x14ac:dyDescent="0.25">
      <c r="A19" s="24"/>
      <c r="B19" s="25"/>
      <c r="C19" s="25"/>
      <c r="D19" s="25"/>
      <c r="E19" s="25"/>
      <c r="F19" s="25"/>
      <c r="G19" s="25"/>
      <c r="H19" s="25"/>
      <c r="I19" s="25"/>
      <c r="J19" s="25"/>
      <c r="K19" s="25"/>
      <c r="L19" s="25"/>
      <c r="M19" s="25"/>
      <c r="N19" s="25"/>
      <c r="O19" s="25"/>
      <c r="P19" s="25"/>
      <c r="Q19" s="25"/>
      <c r="R19" s="25"/>
      <c r="S19" s="25"/>
      <c r="T19" s="25"/>
      <c r="U19" s="25"/>
      <c r="V19" s="25"/>
      <c r="W19" s="26"/>
    </row>
    <row r="20" spans="1:23" ht="15.75" customHeight="1" thickBot="1" x14ac:dyDescent="0.3">
      <c r="A20" s="27"/>
      <c r="B20" s="28"/>
      <c r="C20" s="28"/>
      <c r="D20" s="28"/>
      <c r="E20" s="28"/>
      <c r="F20" s="28"/>
      <c r="G20" s="28"/>
      <c r="H20" s="28"/>
      <c r="I20" s="28"/>
      <c r="J20" s="28"/>
      <c r="K20" s="28"/>
      <c r="L20" s="28"/>
      <c r="M20" s="28"/>
      <c r="N20" s="28"/>
      <c r="O20" s="28"/>
      <c r="P20" s="28"/>
      <c r="Q20" s="28"/>
      <c r="R20" s="28"/>
      <c r="S20" s="28"/>
      <c r="T20" s="28"/>
      <c r="U20" s="28"/>
      <c r="V20" s="28"/>
      <c r="W20" s="29"/>
    </row>
  </sheetData>
  <mergeCells count="1">
    <mergeCell ref="A1:W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2"/>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 min="10" max="11" width="20.7109375" customWidth="1"/>
  </cols>
  <sheetData>
    <row r="1" spans="1:11" x14ac:dyDescent="0.25">
      <c r="A1" s="5" t="s">
        <v>0</v>
      </c>
      <c r="B1" s="5" t="s">
        <v>1</v>
      </c>
      <c r="C1" s="5" t="s">
        <v>2</v>
      </c>
      <c r="D1" s="5" t="s">
        <v>3</v>
      </c>
      <c r="E1" s="5" t="s">
        <v>4</v>
      </c>
      <c r="F1" s="5" t="s">
        <v>5</v>
      </c>
      <c r="G1" s="5" t="s">
        <v>6</v>
      </c>
      <c r="H1" s="5" t="s">
        <v>7</v>
      </c>
      <c r="I1" s="6" t="s">
        <v>8</v>
      </c>
      <c r="J1" s="16" t="s">
        <v>3105</v>
      </c>
      <c r="K1" s="13" t="s">
        <v>3104</v>
      </c>
    </row>
    <row r="2" spans="1:11" x14ac:dyDescent="0.25">
      <c r="A2" s="7" t="s">
        <v>1551</v>
      </c>
      <c r="B2" s="7" t="s">
        <v>1552</v>
      </c>
      <c r="C2" s="7" t="s">
        <v>1553</v>
      </c>
      <c r="D2" s="7" t="s">
        <v>216</v>
      </c>
      <c r="E2" s="7" t="s">
        <v>79</v>
      </c>
      <c r="F2" s="7" t="s">
        <v>80</v>
      </c>
      <c r="G2" s="7" t="s">
        <v>1554</v>
      </c>
      <c r="H2" s="7" t="s">
        <v>1555</v>
      </c>
      <c r="I2" s="3">
        <v>125</v>
      </c>
      <c r="J2" s="18">
        <f>VLOOKUP(H2,Discounts!$B$5:$E$26,4)</f>
        <v>0</v>
      </c>
      <c r="K2" s="14">
        <f>I2*J2</f>
        <v>0</v>
      </c>
    </row>
    <row r="3" spans="1:11" x14ac:dyDescent="0.25">
      <c r="A3" s="7" t="s">
        <v>1551</v>
      </c>
      <c r="B3" s="7" t="s">
        <v>1556</v>
      </c>
      <c r="C3" s="7" t="s">
        <v>1557</v>
      </c>
      <c r="D3" s="7" t="s">
        <v>216</v>
      </c>
      <c r="E3" s="7" t="s">
        <v>79</v>
      </c>
      <c r="F3" s="7" t="s">
        <v>80</v>
      </c>
      <c r="G3" s="7" t="s">
        <v>1558</v>
      </c>
      <c r="H3" s="7" t="s">
        <v>1555</v>
      </c>
      <c r="I3" s="3">
        <v>150</v>
      </c>
      <c r="J3" s="18">
        <f>VLOOKUP(H3,Discounts!$B$5:$E$26,4)</f>
        <v>0</v>
      </c>
      <c r="K3" s="14">
        <f t="shared" ref="K3:K66" si="0">I3*J3</f>
        <v>0</v>
      </c>
    </row>
    <row r="4" spans="1:11" x14ac:dyDescent="0.25">
      <c r="A4" s="7" t="s">
        <v>1551</v>
      </c>
      <c r="B4" s="7" t="s">
        <v>1559</v>
      </c>
      <c r="C4" s="7" t="s">
        <v>1560</v>
      </c>
      <c r="D4" s="7" t="s">
        <v>216</v>
      </c>
      <c r="E4" s="7" t="s">
        <v>79</v>
      </c>
      <c r="F4" s="7" t="s">
        <v>80</v>
      </c>
      <c r="G4" s="7" t="s">
        <v>1561</v>
      </c>
      <c r="H4" s="7" t="s">
        <v>1555</v>
      </c>
      <c r="I4" s="3">
        <v>166</v>
      </c>
      <c r="J4" s="18">
        <f>VLOOKUP(H4,Discounts!$B$5:$E$26,4)</f>
        <v>0</v>
      </c>
      <c r="K4" s="14">
        <f t="shared" si="0"/>
        <v>0</v>
      </c>
    </row>
    <row r="5" spans="1:11" x14ac:dyDescent="0.25">
      <c r="A5" s="7" t="s">
        <v>1551</v>
      </c>
      <c r="B5" s="7" t="s">
        <v>1562</v>
      </c>
      <c r="C5" s="7" t="s">
        <v>1563</v>
      </c>
      <c r="D5" s="7" t="s">
        <v>216</v>
      </c>
      <c r="E5" s="7" t="s">
        <v>79</v>
      </c>
      <c r="F5" s="7" t="s">
        <v>80</v>
      </c>
      <c r="G5" s="7" t="s">
        <v>1564</v>
      </c>
      <c r="H5" s="7" t="s">
        <v>1555</v>
      </c>
      <c r="I5" s="3">
        <v>215</v>
      </c>
      <c r="J5" s="18">
        <f>VLOOKUP(H5,Discounts!$B$5:$E$26,4)</f>
        <v>0</v>
      </c>
      <c r="K5" s="14">
        <f t="shared" si="0"/>
        <v>0</v>
      </c>
    </row>
    <row r="6" spans="1:11" x14ac:dyDescent="0.25">
      <c r="A6" s="7" t="s">
        <v>1551</v>
      </c>
      <c r="B6" s="7" t="s">
        <v>1565</v>
      </c>
      <c r="C6" s="7" t="s">
        <v>1566</v>
      </c>
      <c r="D6" s="7" t="s">
        <v>216</v>
      </c>
      <c r="E6" s="7" t="s">
        <v>79</v>
      </c>
      <c r="F6" s="7" t="s">
        <v>80</v>
      </c>
      <c r="G6" s="7" t="s">
        <v>1567</v>
      </c>
      <c r="H6" s="7" t="s">
        <v>1555</v>
      </c>
      <c r="I6" s="3">
        <v>395</v>
      </c>
      <c r="J6" s="18">
        <f>VLOOKUP(H6,Discounts!$B$5:$E$26,4)</f>
        <v>0</v>
      </c>
      <c r="K6" s="14">
        <f t="shared" si="0"/>
        <v>0</v>
      </c>
    </row>
    <row r="7" spans="1:11" x14ac:dyDescent="0.25">
      <c r="A7" s="7" t="s">
        <v>1551</v>
      </c>
      <c r="B7" s="7" t="s">
        <v>1568</v>
      </c>
      <c r="C7" s="7" t="s">
        <v>1569</v>
      </c>
      <c r="D7" s="7" t="s">
        <v>216</v>
      </c>
      <c r="E7" s="7" t="s">
        <v>79</v>
      </c>
      <c r="F7" s="7" t="s">
        <v>80</v>
      </c>
      <c r="G7" s="7" t="s">
        <v>1570</v>
      </c>
      <c r="H7" s="7" t="s">
        <v>1555</v>
      </c>
      <c r="I7" s="3">
        <v>420</v>
      </c>
      <c r="J7" s="18">
        <f>VLOOKUP(H7,Discounts!$B$5:$E$26,4)</f>
        <v>0</v>
      </c>
      <c r="K7" s="14">
        <f t="shared" si="0"/>
        <v>0</v>
      </c>
    </row>
    <row r="8" spans="1:11" x14ac:dyDescent="0.25">
      <c r="A8" s="7" t="s">
        <v>1551</v>
      </c>
      <c r="B8" s="7" t="s">
        <v>1571</v>
      </c>
      <c r="C8" s="7" t="s">
        <v>1572</v>
      </c>
      <c r="D8" s="7" t="s">
        <v>216</v>
      </c>
      <c r="E8" s="7" t="s">
        <v>79</v>
      </c>
      <c r="F8" s="7" t="s">
        <v>80</v>
      </c>
      <c r="G8" s="7" t="s">
        <v>1573</v>
      </c>
      <c r="H8" s="7" t="s">
        <v>1555</v>
      </c>
      <c r="I8" s="3">
        <v>726</v>
      </c>
      <c r="J8" s="18">
        <f>VLOOKUP(H8,Discounts!$B$5:$E$26,4)</f>
        <v>0</v>
      </c>
      <c r="K8" s="14">
        <f t="shared" si="0"/>
        <v>0</v>
      </c>
    </row>
    <row r="9" spans="1:11" x14ac:dyDescent="0.25">
      <c r="A9" s="7" t="s">
        <v>1551</v>
      </c>
      <c r="B9" s="7" t="s">
        <v>1574</v>
      </c>
      <c r="C9" s="7" t="s">
        <v>1575</v>
      </c>
      <c r="D9" s="7" t="s">
        <v>216</v>
      </c>
      <c r="E9" s="7" t="s">
        <v>79</v>
      </c>
      <c r="F9" s="7" t="s">
        <v>80</v>
      </c>
      <c r="G9" s="7" t="s">
        <v>1576</v>
      </c>
      <c r="H9" s="7" t="s">
        <v>1555</v>
      </c>
      <c r="I9" s="3">
        <v>1265</v>
      </c>
      <c r="J9" s="18">
        <f>VLOOKUP(H9,Discounts!$B$5:$E$26,4)</f>
        <v>0</v>
      </c>
      <c r="K9" s="14">
        <f t="shared" si="0"/>
        <v>0</v>
      </c>
    </row>
    <row r="10" spans="1:11" x14ac:dyDescent="0.25">
      <c r="A10" s="7" t="s">
        <v>1551</v>
      </c>
      <c r="B10" s="7" t="s">
        <v>1577</v>
      </c>
      <c r="C10" s="7" t="s">
        <v>1578</v>
      </c>
      <c r="D10" s="7" t="s">
        <v>216</v>
      </c>
      <c r="E10" s="7" t="s">
        <v>79</v>
      </c>
      <c r="F10" s="7" t="s">
        <v>80</v>
      </c>
      <c r="G10" s="7" t="s">
        <v>1579</v>
      </c>
      <c r="H10" s="7" t="s">
        <v>1555</v>
      </c>
      <c r="I10" s="3">
        <v>1995</v>
      </c>
      <c r="J10" s="18">
        <f>VLOOKUP(H10,Discounts!$B$5:$E$26,4)</f>
        <v>0</v>
      </c>
      <c r="K10" s="14">
        <f t="shared" si="0"/>
        <v>0</v>
      </c>
    </row>
    <row r="11" spans="1:11" x14ac:dyDescent="0.25">
      <c r="A11" s="7" t="s">
        <v>1551</v>
      </c>
      <c r="B11" s="7" t="s">
        <v>1580</v>
      </c>
      <c r="C11" s="7" t="s">
        <v>1581</v>
      </c>
      <c r="D11" s="7" t="s">
        <v>216</v>
      </c>
      <c r="E11" s="7" t="s">
        <v>79</v>
      </c>
      <c r="F11" s="7" t="s">
        <v>80</v>
      </c>
      <c r="G11" s="7" t="s">
        <v>1582</v>
      </c>
      <c r="H11" s="7" t="s">
        <v>1555</v>
      </c>
      <c r="I11" s="3">
        <v>2295</v>
      </c>
      <c r="J11" s="18">
        <f>VLOOKUP(H11,Discounts!$B$5:$E$26,4)</f>
        <v>0</v>
      </c>
      <c r="K11" s="14">
        <f t="shared" si="0"/>
        <v>0</v>
      </c>
    </row>
    <row r="12" spans="1:11" x14ac:dyDescent="0.25">
      <c r="A12" s="7" t="s">
        <v>1551</v>
      </c>
      <c r="B12" s="7" t="s">
        <v>1583</v>
      </c>
      <c r="C12" s="7" t="s">
        <v>1584</v>
      </c>
      <c r="D12" s="7" t="s">
        <v>260</v>
      </c>
      <c r="E12" s="7" t="s">
        <v>79</v>
      </c>
      <c r="F12" s="7" t="s">
        <v>80</v>
      </c>
      <c r="G12" s="7" t="s">
        <v>1585</v>
      </c>
      <c r="H12" s="7" t="s">
        <v>1586</v>
      </c>
      <c r="I12" s="3">
        <v>325</v>
      </c>
      <c r="J12" s="18">
        <f>VLOOKUP(H12,Discounts!$B$5:$E$26,4)</f>
        <v>0</v>
      </c>
      <c r="K12" s="14">
        <f t="shared" si="0"/>
        <v>0</v>
      </c>
    </row>
    <row r="13" spans="1:11" x14ac:dyDescent="0.25">
      <c r="A13" s="7" t="s">
        <v>1551</v>
      </c>
      <c r="B13" s="7" t="s">
        <v>1587</v>
      </c>
      <c r="C13" s="7" t="s">
        <v>1588</v>
      </c>
      <c r="D13" s="7" t="s">
        <v>260</v>
      </c>
      <c r="E13" s="7" t="s">
        <v>79</v>
      </c>
      <c r="F13" s="7" t="s">
        <v>80</v>
      </c>
      <c r="G13" s="7" t="s">
        <v>1589</v>
      </c>
      <c r="H13" s="7" t="s">
        <v>1586</v>
      </c>
      <c r="I13" s="3">
        <v>365</v>
      </c>
      <c r="J13" s="18">
        <f>VLOOKUP(H13,Discounts!$B$5:$E$26,4)</f>
        <v>0</v>
      </c>
      <c r="K13" s="14">
        <f t="shared" si="0"/>
        <v>0</v>
      </c>
    </row>
    <row r="14" spans="1:11" x14ac:dyDescent="0.25">
      <c r="A14" s="7" t="s">
        <v>1551</v>
      </c>
      <c r="B14" s="7" t="s">
        <v>1590</v>
      </c>
      <c r="C14" s="7" t="s">
        <v>1591</v>
      </c>
      <c r="D14" s="7" t="s">
        <v>260</v>
      </c>
      <c r="E14" s="7" t="s">
        <v>79</v>
      </c>
      <c r="F14" s="7" t="s">
        <v>80</v>
      </c>
      <c r="G14" s="7" t="s">
        <v>1592</v>
      </c>
      <c r="H14" s="7" t="s">
        <v>1586</v>
      </c>
      <c r="I14" s="3">
        <v>499</v>
      </c>
      <c r="J14" s="18">
        <f>VLOOKUP(H14,Discounts!$B$5:$E$26,4)</f>
        <v>0</v>
      </c>
      <c r="K14" s="14">
        <f t="shared" si="0"/>
        <v>0</v>
      </c>
    </row>
    <row r="15" spans="1:11" x14ac:dyDescent="0.25">
      <c r="A15" s="7" t="s">
        <v>1551</v>
      </c>
      <c r="B15" s="7" t="s">
        <v>1593</v>
      </c>
      <c r="C15" s="7" t="s">
        <v>1594</v>
      </c>
      <c r="D15" s="7" t="s">
        <v>260</v>
      </c>
      <c r="E15" s="7" t="s">
        <v>79</v>
      </c>
      <c r="F15" s="7" t="s">
        <v>80</v>
      </c>
      <c r="G15" s="7" t="s">
        <v>1595</v>
      </c>
      <c r="H15" s="7" t="s">
        <v>1586</v>
      </c>
      <c r="I15" s="3">
        <v>607</v>
      </c>
      <c r="J15" s="18">
        <f>VLOOKUP(H15,Discounts!$B$5:$E$26,4)</f>
        <v>0</v>
      </c>
      <c r="K15" s="14">
        <f t="shared" si="0"/>
        <v>0</v>
      </c>
    </row>
    <row r="16" spans="1:11" x14ac:dyDescent="0.25">
      <c r="A16" s="7" t="s">
        <v>1551</v>
      </c>
      <c r="B16" s="7" t="s">
        <v>1596</v>
      </c>
      <c r="C16" s="7" t="s">
        <v>1597</v>
      </c>
      <c r="D16" s="7" t="s">
        <v>260</v>
      </c>
      <c r="E16" s="7" t="s">
        <v>79</v>
      </c>
      <c r="F16" s="7" t="s">
        <v>80</v>
      </c>
      <c r="G16" s="7" t="s">
        <v>1598</v>
      </c>
      <c r="H16" s="7" t="s">
        <v>1586</v>
      </c>
      <c r="I16" s="3">
        <v>957</v>
      </c>
      <c r="J16" s="18">
        <f>VLOOKUP(H16,Discounts!$B$5:$E$26,4)</f>
        <v>0</v>
      </c>
      <c r="K16" s="14">
        <f t="shared" si="0"/>
        <v>0</v>
      </c>
    </row>
    <row r="17" spans="1:11" x14ac:dyDescent="0.25">
      <c r="A17" s="7" t="s">
        <v>1551</v>
      </c>
      <c r="B17" s="7" t="s">
        <v>1599</v>
      </c>
      <c r="C17" s="7" t="s">
        <v>1600</v>
      </c>
      <c r="D17" s="7" t="s">
        <v>260</v>
      </c>
      <c r="E17" s="7" t="s">
        <v>79</v>
      </c>
      <c r="F17" s="7" t="s">
        <v>80</v>
      </c>
      <c r="G17" s="7" t="s">
        <v>1601</v>
      </c>
      <c r="H17" s="7" t="s">
        <v>1586</v>
      </c>
      <c r="I17" s="3">
        <v>996</v>
      </c>
      <c r="J17" s="18">
        <f>VLOOKUP(H17,Discounts!$B$5:$E$26,4)</f>
        <v>0</v>
      </c>
      <c r="K17" s="14">
        <f t="shared" si="0"/>
        <v>0</v>
      </c>
    </row>
    <row r="18" spans="1:11" x14ac:dyDescent="0.25">
      <c r="A18" s="7" t="s">
        <v>1551</v>
      </c>
      <c r="B18" s="7" t="s">
        <v>1602</v>
      </c>
      <c r="C18" s="7" t="s">
        <v>1603</v>
      </c>
      <c r="D18" s="7" t="s">
        <v>260</v>
      </c>
      <c r="E18" s="7" t="s">
        <v>79</v>
      </c>
      <c r="F18" s="7" t="s">
        <v>80</v>
      </c>
      <c r="G18" s="7" t="s">
        <v>1604</v>
      </c>
      <c r="H18" s="7" t="s">
        <v>1586</v>
      </c>
      <c r="I18" s="3">
        <v>1652</v>
      </c>
      <c r="J18" s="18">
        <f>VLOOKUP(H18,Discounts!$B$5:$E$26,4)</f>
        <v>0</v>
      </c>
      <c r="K18" s="14">
        <f t="shared" si="0"/>
        <v>0</v>
      </c>
    </row>
    <row r="19" spans="1:11" x14ac:dyDescent="0.25">
      <c r="A19" s="7" t="s">
        <v>1551</v>
      </c>
      <c r="B19" s="7" t="s">
        <v>1605</v>
      </c>
      <c r="C19" s="7" t="s">
        <v>1606</v>
      </c>
      <c r="D19" s="7" t="s">
        <v>260</v>
      </c>
      <c r="E19" s="7" t="s">
        <v>79</v>
      </c>
      <c r="F19" s="7" t="s">
        <v>80</v>
      </c>
      <c r="G19" s="7" t="s">
        <v>1607</v>
      </c>
      <c r="H19" s="7" t="s">
        <v>1586</v>
      </c>
      <c r="I19" s="3">
        <v>2791</v>
      </c>
      <c r="J19" s="18">
        <f>VLOOKUP(H19,Discounts!$B$5:$E$26,4)</f>
        <v>0</v>
      </c>
      <c r="K19" s="14">
        <f t="shared" si="0"/>
        <v>0</v>
      </c>
    </row>
    <row r="20" spans="1:11" x14ac:dyDescent="0.25">
      <c r="A20" s="7" t="s">
        <v>1551</v>
      </c>
      <c r="B20" s="7" t="s">
        <v>1608</v>
      </c>
      <c r="C20" s="7" t="s">
        <v>1609</v>
      </c>
      <c r="D20" s="7" t="s">
        <v>1610</v>
      </c>
      <c r="E20" s="7" t="s">
        <v>1611</v>
      </c>
      <c r="F20" s="7" t="s">
        <v>15</v>
      </c>
      <c r="G20" s="7" t="s">
        <v>1612</v>
      </c>
      <c r="H20" s="7" t="s">
        <v>1613</v>
      </c>
      <c r="I20" s="3">
        <v>68</v>
      </c>
      <c r="J20" s="18">
        <f>VLOOKUP(H20,Discounts!$B$5:$E$26,4)</f>
        <v>0</v>
      </c>
      <c r="K20" s="14">
        <f t="shared" si="0"/>
        <v>0</v>
      </c>
    </row>
    <row r="21" spans="1:11" x14ac:dyDescent="0.25">
      <c r="A21" s="7" t="s">
        <v>1551</v>
      </c>
      <c r="B21" s="7" t="s">
        <v>1614</v>
      </c>
      <c r="C21" s="7" t="s">
        <v>1615</v>
      </c>
      <c r="D21" s="7" t="s">
        <v>1610</v>
      </c>
      <c r="E21" s="7" t="s">
        <v>1611</v>
      </c>
      <c r="F21" s="7" t="s">
        <v>15</v>
      </c>
      <c r="G21" s="7" t="s">
        <v>1616</v>
      </c>
      <c r="H21" s="7" t="s">
        <v>1613</v>
      </c>
      <c r="I21" s="3">
        <v>78</v>
      </c>
      <c r="J21" s="18">
        <f>VLOOKUP(H21,Discounts!$B$5:$E$26,4)</f>
        <v>0</v>
      </c>
      <c r="K21" s="14">
        <f t="shared" si="0"/>
        <v>0</v>
      </c>
    </row>
    <row r="22" spans="1:11" x14ac:dyDescent="0.25">
      <c r="A22" s="7" t="s">
        <v>1551</v>
      </c>
      <c r="B22" s="7" t="s">
        <v>1617</v>
      </c>
      <c r="C22" s="7" t="s">
        <v>1618</v>
      </c>
      <c r="D22" s="7" t="s">
        <v>1610</v>
      </c>
      <c r="E22" s="7" t="s">
        <v>1611</v>
      </c>
      <c r="F22" s="7" t="s">
        <v>15</v>
      </c>
      <c r="G22" s="7" t="s">
        <v>1619</v>
      </c>
      <c r="H22" s="7" t="s">
        <v>1613</v>
      </c>
      <c r="I22" s="3">
        <v>99</v>
      </c>
      <c r="J22" s="18">
        <f>VLOOKUP(H22,Discounts!$B$5:$E$26,4)</f>
        <v>0</v>
      </c>
      <c r="K22" s="14">
        <f t="shared" si="0"/>
        <v>0</v>
      </c>
    </row>
    <row r="23" spans="1:11" x14ac:dyDescent="0.25">
      <c r="A23" s="7" t="s">
        <v>1551</v>
      </c>
      <c r="B23" s="7" t="s">
        <v>1620</v>
      </c>
      <c r="C23" s="7" t="s">
        <v>1621</v>
      </c>
      <c r="D23" s="7" t="s">
        <v>1610</v>
      </c>
      <c r="E23" s="7" t="s">
        <v>1611</v>
      </c>
      <c r="F23" s="7" t="s">
        <v>15</v>
      </c>
      <c r="G23" s="7" t="s">
        <v>1622</v>
      </c>
      <c r="H23" s="7" t="s">
        <v>1613</v>
      </c>
      <c r="I23" s="3">
        <v>130</v>
      </c>
      <c r="J23" s="18">
        <f>VLOOKUP(H23,Discounts!$B$5:$E$26,4)</f>
        <v>0</v>
      </c>
      <c r="K23" s="14">
        <f t="shared" si="0"/>
        <v>0</v>
      </c>
    </row>
    <row r="24" spans="1:11" x14ac:dyDescent="0.25">
      <c r="A24" s="7" t="s">
        <v>1551</v>
      </c>
      <c r="B24" s="7" t="s">
        <v>1623</v>
      </c>
      <c r="C24" s="7" t="s">
        <v>1624</v>
      </c>
      <c r="D24" s="7" t="s">
        <v>1610</v>
      </c>
      <c r="E24" s="7" t="s">
        <v>1611</v>
      </c>
      <c r="F24" s="7" t="s">
        <v>15</v>
      </c>
      <c r="G24" s="7" t="s">
        <v>1625</v>
      </c>
      <c r="H24" s="7" t="s">
        <v>1613</v>
      </c>
      <c r="I24" s="3">
        <v>165</v>
      </c>
      <c r="J24" s="18">
        <f>VLOOKUP(H24,Discounts!$B$5:$E$26,4)</f>
        <v>0</v>
      </c>
      <c r="K24" s="14">
        <f t="shared" si="0"/>
        <v>0</v>
      </c>
    </row>
    <row r="25" spans="1:11" x14ac:dyDescent="0.25">
      <c r="A25" s="7" t="s">
        <v>1551</v>
      </c>
      <c r="B25" s="7" t="s">
        <v>1626</v>
      </c>
      <c r="C25" s="7" t="s">
        <v>1627</v>
      </c>
      <c r="D25" s="7" t="s">
        <v>1610</v>
      </c>
      <c r="E25" s="7" t="s">
        <v>1611</v>
      </c>
      <c r="F25" s="7" t="s">
        <v>15</v>
      </c>
      <c r="G25" s="7" t="s">
        <v>1628</v>
      </c>
      <c r="H25" s="7" t="s">
        <v>1613</v>
      </c>
      <c r="I25" s="3">
        <v>245</v>
      </c>
      <c r="J25" s="18">
        <f>VLOOKUP(H25,Discounts!$B$5:$E$26,4)</f>
        <v>0</v>
      </c>
      <c r="K25" s="14">
        <f t="shared" si="0"/>
        <v>0</v>
      </c>
    </row>
    <row r="26" spans="1:11" x14ac:dyDescent="0.25">
      <c r="A26" s="7" t="s">
        <v>1551</v>
      </c>
      <c r="B26" s="7" t="s">
        <v>1629</v>
      </c>
      <c r="C26" s="7" t="s">
        <v>1630</v>
      </c>
      <c r="D26" s="7" t="s">
        <v>1631</v>
      </c>
      <c r="E26" s="7" t="s">
        <v>79</v>
      </c>
      <c r="F26" s="7" t="s">
        <v>1632</v>
      </c>
      <c r="G26" s="7" t="s">
        <v>1633</v>
      </c>
      <c r="H26" s="7" t="s">
        <v>1634</v>
      </c>
      <c r="I26" s="3">
        <v>230</v>
      </c>
      <c r="J26" s="18">
        <f>VLOOKUP(H26,Discounts!$B$5:$E$26,4)</f>
        <v>0</v>
      </c>
      <c r="K26" s="14">
        <f t="shared" si="0"/>
        <v>0</v>
      </c>
    </row>
    <row r="27" spans="1:11" x14ac:dyDescent="0.25">
      <c r="A27" s="7" t="s">
        <v>1551</v>
      </c>
      <c r="B27" s="7" t="s">
        <v>1635</v>
      </c>
      <c r="C27" s="7" t="s">
        <v>1636</v>
      </c>
      <c r="D27" s="7" t="s">
        <v>1631</v>
      </c>
      <c r="E27" s="7" t="s">
        <v>79</v>
      </c>
      <c r="F27" s="7" t="s">
        <v>1632</v>
      </c>
      <c r="G27" s="7" t="s">
        <v>1637</v>
      </c>
      <c r="H27" s="7" t="s">
        <v>1634</v>
      </c>
      <c r="I27" s="3">
        <v>300</v>
      </c>
      <c r="J27" s="18">
        <f>VLOOKUP(H27,Discounts!$B$5:$E$26,4)</f>
        <v>0</v>
      </c>
      <c r="K27" s="14">
        <f t="shared" si="0"/>
        <v>0</v>
      </c>
    </row>
    <row r="28" spans="1:11" x14ac:dyDescent="0.25">
      <c r="A28" s="7" t="s">
        <v>1551</v>
      </c>
      <c r="B28" s="7" t="s">
        <v>1638</v>
      </c>
      <c r="C28" s="7" t="s">
        <v>1639</v>
      </c>
      <c r="D28" s="7" t="s">
        <v>1631</v>
      </c>
      <c r="E28" s="7" t="s">
        <v>79</v>
      </c>
      <c r="F28" s="7" t="s">
        <v>1632</v>
      </c>
      <c r="G28" s="7" t="s">
        <v>1640</v>
      </c>
      <c r="H28" s="7" t="s">
        <v>1634</v>
      </c>
      <c r="I28" s="3">
        <v>365</v>
      </c>
      <c r="J28" s="18">
        <f>VLOOKUP(H28,Discounts!$B$5:$E$26,4)</f>
        <v>0</v>
      </c>
      <c r="K28" s="14">
        <f t="shared" si="0"/>
        <v>0</v>
      </c>
    </row>
    <row r="29" spans="1:11" x14ac:dyDescent="0.25">
      <c r="A29" s="7" t="s">
        <v>1551</v>
      </c>
      <c r="B29" s="7" t="s">
        <v>1641</v>
      </c>
      <c r="C29" s="7" t="s">
        <v>1642</v>
      </c>
      <c r="D29" s="7" t="s">
        <v>1631</v>
      </c>
      <c r="E29" s="7" t="s">
        <v>79</v>
      </c>
      <c r="F29" s="7" t="s">
        <v>1632</v>
      </c>
      <c r="G29" s="7" t="s">
        <v>1643</v>
      </c>
      <c r="H29" s="7" t="s">
        <v>1634</v>
      </c>
      <c r="I29" s="3">
        <v>475</v>
      </c>
      <c r="J29" s="18">
        <f>VLOOKUP(H29,Discounts!$B$5:$E$26,4)</f>
        <v>0</v>
      </c>
      <c r="K29" s="14">
        <f t="shared" si="0"/>
        <v>0</v>
      </c>
    </row>
    <row r="30" spans="1:11" x14ac:dyDescent="0.25">
      <c r="A30" s="7" t="s">
        <v>1551</v>
      </c>
      <c r="B30" s="7" t="s">
        <v>1644</v>
      </c>
      <c r="C30" s="7" t="s">
        <v>1645</v>
      </c>
      <c r="D30" s="7" t="s">
        <v>1631</v>
      </c>
      <c r="E30" s="7" t="s">
        <v>79</v>
      </c>
      <c r="F30" s="7" t="s">
        <v>1632</v>
      </c>
      <c r="G30" s="7" t="s">
        <v>1646</v>
      </c>
      <c r="H30" s="7" t="s">
        <v>1634</v>
      </c>
      <c r="I30" s="3">
        <v>650</v>
      </c>
      <c r="J30" s="18">
        <f>VLOOKUP(H30,Discounts!$B$5:$E$26,4)</f>
        <v>0</v>
      </c>
      <c r="K30" s="14">
        <f t="shared" si="0"/>
        <v>0</v>
      </c>
    </row>
    <row r="31" spans="1:11" x14ac:dyDescent="0.25">
      <c r="A31" s="7" t="s">
        <v>1551</v>
      </c>
      <c r="B31" s="7" t="s">
        <v>1647</v>
      </c>
      <c r="C31" s="7" t="s">
        <v>1648</v>
      </c>
      <c r="D31" s="7" t="s">
        <v>1631</v>
      </c>
      <c r="E31" s="7" t="s">
        <v>79</v>
      </c>
      <c r="F31" s="7" t="s">
        <v>1632</v>
      </c>
      <c r="G31" s="7" t="s">
        <v>1649</v>
      </c>
      <c r="H31" s="7" t="s">
        <v>1634</v>
      </c>
      <c r="I31" s="3">
        <v>830</v>
      </c>
      <c r="J31" s="18">
        <f>VLOOKUP(H31,Discounts!$B$5:$E$26,4)</f>
        <v>0</v>
      </c>
      <c r="K31" s="14">
        <f t="shared" si="0"/>
        <v>0</v>
      </c>
    </row>
    <row r="32" spans="1:11" x14ac:dyDescent="0.25">
      <c r="A32" s="7" t="s">
        <v>1551</v>
      </c>
      <c r="B32" s="7" t="s">
        <v>1650</v>
      </c>
      <c r="C32" s="7" t="s">
        <v>1651</v>
      </c>
      <c r="D32" s="7" t="s">
        <v>1631</v>
      </c>
      <c r="E32" s="7" t="s">
        <v>79</v>
      </c>
      <c r="F32" s="7" t="s">
        <v>1632</v>
      </c>
      <c r="G32" s="7" t="s">
        <v>1652</v>
      </c>
      <c r="H32" s="7" t="s">
        <v>1634</v>
      </c>
      <c r="I32" s="3">
        <v>1275</v>
      </c>
      <c r="J32" s="18">
        <f>VLOOKUP(H32,Discounts!$B$5:$E$26,4)</f>
        <v>0</v>
      </c>
      <c r="K32" s="14">
        <f t="shared" si="0"/>
        <v>0</v>
      </c>
    </row>
    <row r="33" spans="1:11" x14ac:dyDescent="0.25">
      <c r="A33" s="7" t="s">
        <v>1551</v>
      </c>
      <c r="B33" s="7" t="s">
        <v>1653</v>
      </c>
      <c r="C33" s="7" t="s">
        <v>1654</v>
      </c>
      <c r="D33" s="7" t="s">
        <v>1631</v>
      </c>
      <c r="E33" s="7" t="s">
        <v>79</v>
      </c>
      <c r="F33" s="7" t="s">
        <v>1632</v>
      </c>
      <c r="G33" s="7" t="s">
        <v>1655</v>
      </c>
      <c r="H33" s="7" t="s">
        <v>1634</v>
      </c>
      <c r="I33" s="3">
        <v>1625</v>
      </c>
      <c r="J33" s="18">
        <f>VLOOKUP(H33,Discounts!$B$5:$E$26,4)</f>
        <v>0</v>
      </c>
      <c r="K33" s="14">
        <f t="shared" si="0"/>
        <v>0</v>
      </c>
    </row>
    <row r="34" spans="1:11" x14ac:dyDescent="0.25">
      <c r="A34" s="7" t="s">
        <v>1551</v>
      </c>
      <c r="B34" s="7" t="s">
        <v>1656</v>
      </c>
      <c r="C34" s="7" t="s">
        <v>1657</v>
      </c>
      <c r="D34" s="7" t="s">
        <v>1631</v>
      </c>
      <c r="E34" s="7" t="s">
        <v>79</v>
      </c>
      <c r="F34" s="7" t="s">
        <v>1632</v>
      </c>
      <c r="G34" s="7" t="s">
        <v>1658</v>
      </c>
      <c r="H34" s="7" t="s">
        <v>1634</v>
      </c>
      <c r="I34" s="3">
        <v>2050</v>
      </c>
      <c r="J34" s="18">
        <f>VLOOKUP(H34,Discounts!$B$5:$E$26,4)</f>
        <v>0</v>
      </c>
      <c r="K34" s="14">
        <f t="shared" si="0"/>
        <v>0</v>
      </c>
    </row>
    <row r="35" spans="1:11" x14ac:dyDescent="0.25">
      <c r="A35" s="7" t="s">
        <v>1551</v>
      </c>
      <c r="B35" s="7" t="s">
        <v>1659</v>
      </c>
      <c r="C35" s="7" t="s">
        <v>1660</v>
      </c>
      <c r="D35" s="7" t="s">
        <v>216</v>
      </c>
      <c r="E35" s="7" t="s">
        <v>79</v>
      </c>
      <c r="F35" s="7" t="s">
        <v>1632</v>
      </c>
      <c r="G35" s="7" t="s">
        <v>1661</v>
      </c>
      <c r="H35" s="7" t="s">
        <v>1555</v>
      </c>
      <c r="I35" s="3">
        <v>416</v>
      </c>
      <c r="J35" s="18">
        <f>VLOOKUP(H35,Discounts!$B$5:$E$26,4)</f>
        <v>0</v>
      </c>
      <c r="K35" s="14">
        <f t="shared" si="0"/>
        <v>0</v>
      </c>
    </row>
    <row r="36" spans="1:11" x14ac:dyDescent="0.25">
      <c r="A36" s="7" t="s">
        <v>1551</v>
      </c>
      <c r="B36" s="7" t="s">
        <v>1662</v>
      </c>
      <c r="C36" s="7" t="s">
        <v>1663</v>
      </c>
      <c r="D36" s="7" t="s">
        <v>216</v>
      </c>
      <c r="E36" s="7" t="s">
        <v>79</v>
      </c>
      <c r="F36" s="7" t="s">
        <v>1632</v>
      </c>
      <c r="G36" s="7" t="s">
        <v>1664</v>
      </c>
      <c r="H36" s="7" t="s">
        <v>1555</v>
      </c>
      <c r="I36" s="3">
        <v>432</v>
      </c>
      <c r="J36" s="18">
        <f>VLOOKUP(H36,Discounts!$B$5:$E$26,4)</f>
        <v>0</v>
      </c>
      <c r="K36" s="14">
        <f t="shared" si="0"/>
        <v>0</v>
      </c>
    </row>
    <row r="37" spans="1:11" x14ac:dyDescent="0.25">
      <c r="A37" s="7" t="s">
        <v>1551</v>
      </c>
      <c r="B37" s="7" t="s">
        <v>1665</v>
      </c>
      <c r="C37" s="7" t="s">
        <v>1666</v>
      </c>
      <c r="D37" s="7" t="s">
        <v>216</v>
      </c>
      <c r="E37" s="7" t="s">
        <v>79</v>
      </c>
      <c r="F37" s="7" t="s">
        <v>1632</v>
      </c>
      <c r="G37" s="7" t="s">
        <v>1667</v>
      </c>
      <c r="H37" s="7" t="s">
        <v>1555</v>
      </c>
      <c r="I37" s="3">
        <v>546</v>
      </c>
      <c r="J37" s="18">
        <f>VLOOKUP(H37,Discounts!$B$5:$E$26,4)</f>
        <v>0</v>
      </c>
      <c r="K37" s="14">
        <f t="shared" si="0"/>
        <v>0</v>
      </c>
    </row>
    <row r="38" spans="1:11" x14ac:dyDescent="0.25">
      <c r="A38" s="7" t="s">
        <v>1551</v>
      </c>
      <c r="B38" s="7" t="s">
        <v>1668</v>
      </c>
      <c r="C38" s="7" t="s">
        <v>1669</v>
      </c>
      <c r="D38" s="7" t="s">
        <v>216</v>
      </c>
      <c r="E38" s="7" t="s">
        <v>79</v>
      </c>
      <c r="F38" s="7" t="s">
        <v>1632</v>
      </c>
      <c r="G38" s="7" t="s">
        <v>1670</v>
      </c>
      <c r="H38" s="7" t="s">
        <v>1555</v>
      </c>
      <c r="I38" s="3">
        <v>700</v>
      </c>
      <c r="J38" s="18">
        <f>VLOOKUP(H38,Discounts!$B$5:$E$26,4)</f>
        <v>0</v>
      </c>
      <c r="K38" s="14">
        <f t="shared" si="0"/>
        <v>0</v>
      </c>
    </row>
    <row r="39" spans="1:11" x14ac:dyDescent="0.25">
      <c r="A39" s="7" t="s">
        <v>1551</v>
      </c>
      <c r="B39" s="7" t="s">
        <v>1671</v>
      </c>
      <c r="C39" s="7" t="s">
        <v>1672</v>
      </c>
      <c r="D39" s="7" t="s">
        <v>216</v>
      </c>
      <c r="E39" s="7" t="s">
        <v>79</v>
      </c>
      <c r="F39" s="7" t="s">
        <v>1632</v>
      </c>
      <c r="G39" s="7" t="s">
        <v>1673</v>
      </c>
      <c r="H39" s="7" t="s">
        <v>1555</v>
      </c>
      <c r="I39" s="3">
        <v>1340</v>
      </c>
      <c r="J39" s="18">
        <f>VLOOKUP(H39,Discounts!$B$5:$E$26,4)</f>
        <v>0</v>
      </c>
      <c r="K39" s="14">
        <f t="shared" si="0"/>
        <v>0</v>
      </c>
    </row>
    <row r="40" spans="1:11" x14ac:dyDescent="0.25">
      <c r="A40" s="7" t="s">
        <v>1551</v>
      </c>
      <c r="B40" s="7" t="s">
        <v>1674</v>
      </c>
      <c r="C40" s="7" t="s">
        <v>1675</v>
      </c>
      <c r="D40" s="7" t="s">
        <v>216</v>
      </c>
      <c r="E40" s="7" t="s">
        <v>79</v>
      </c>
      <c r="F40" s="7" t="s">
        <v>1632</v>
      </c>
      <c r="G40" s="7" t="s">
        <v>1676</v>
      </c>
      <c r="H40" s="7" t="s">
        <v>1555</v>
      </c>
      <c r="I40" s="3">
        <v>1475</v>
      </c>
      <c r="J40" s="18">
        <f>VLOOKUP(H40,Discounts!$B$5:$E$26,4)</f>
        <v>0</v>
      </c>
      <c r="K40" s="14">
        <f t="shared" si="0"/>
        <v>0</v>
      </c>
    </row>
    <row r="41" spans="1:11" x14ac:dyDescent="0.25">
      <c r="A41" s="7" t="s">
        <v>1551</v>
      </c>
      <c r="B41" s="7" t="s">
        <v>1677</v>
      </c>
      <c r="C41" s="7" t="s">
        <v>1678</v>
      </c>
      <c r="D41" s="7" t="s">
        <v>216</v>
      </c>
      <c r="E41" s="7" t="s">
        <v>79</v>
      </c>
      <c r="F41" s="7" t="s">
        <v>1632</v>
      </c>
      <c r="G41" s="7" t="s">
        <v>1679</v>
      </c>
      <c r="H41" s="7" t="s">
        <v>1555</v>
      </c>
      <c r="I41" s="3">
        <v>2139</v>
      </c>
      <c r="J41" s="18">
        <f>VLOOKUP(H41,Discounts!$B$5:$E$26,4)</f>
        <v>0</v>
      </c>
      <c r="K41" s="14">
        <f t="shared" si="0"/>
        <v>0</v>
      </c>
    </row>
    <row r="42" spans="1:11" x14ac:dyDescent="0.25">
      <c r="A42" s="7" t="s">
        <v>1551</v>
      </c>
      <c r="B42" s="7" t="s">
        <v>1680</v>
      </c>
      <c r="C42" s="7" t="s">
        <v>1681</v>
      </c>
      <c r="D42" s="7" t="s">
        <v>216</v>
      </c>
      <c r="E42" s="7" t="s">
        <v>79</v>
      </c>
      <c r="F42" s="7" t="s">
        <v>1632</v>
      </c>
      <c r="G42" s="7" t="s">
        <v>1682</v>
      </c>
      <c r="H42" s="7" t="s">
        <v>1555</v>
      </c>
      <c r="I42" s="3">
        <v>2688</v>
      </c>
      <c r="J42" s="18">
        <f>VLOOKUP(H42,Discounts!$B$5:$E$26,4)</f>
        <v>0</v>
      </c>
      <c r="K42" s="14">
        <f t="shared" si="0"/>
        <v>0</v>
      </c>
    </row>
    <row r="43" spans="1:11" x14ac:dyDescent="0.25">
      <c r="A43" s="7" t="s">
        <v>1551</v>
      </c>
      <c r="B43" s="7" t="s">
        <v>1683</v>
      </c>
      <c r="C43" s="7" t="s">
        <v>1684</v>
      </c>
      <c r="D43" s="7" t="s">
        <v>216</v>
      </c>
      <c r="E43" s="7" t="s">
        <v>79</v>
      </c>
      <c r="F43" s="7" t="s">
        <v>1632</v>
      </c>
      <c r="G43" s="7" t="s">
        <v>1685</v>
      </c>
      <c r="H43" s="7" t="s">
        <v>1555</v>
      </c>
      <c r="I43" s="3">
        <v>3726</v>
      </c>
      <c r="J43" s="18">
        <f>VLOOKUP(H43,Discounts!$B$5:$E$26,4)</f>
        <v>0</v>
      </c>
      <c r="K43" s="14">
        <f t="shared" si="0"/>
        <v>0</v>
      </c>
    </row>
    <row r="44" spans="1:11" x14ac:dyDescent="0.25">
      <c r="A44" s="7" t="s">
        <v>1551</v>
      </c>
      <c r="B44" s="7" t="s">
        <v>1686</v>
      </c>
      <c r="C44" s="7" t="s">
        <v>1687</v>
      </c>
      <c r="D44" s="7" t="s">
        <v>260</v>
      </c>
      <c r="E44" s="7" t="s">
        <v>79</v>
      </c>
      <c r="F44" s="7" t="s">
        <v>1632</v>
      </c>
      <c r="G44" s="7" t="s">
        <v>1688</v>
      </c>
      <c r="H44" s="7" t="s">
        <v>1586</v>
      </c>
      <c r="I44" s="3">
        <v>741</v>
      </c>
      <c r="J44" s="18">
        <f>VLOOKUP(H44,Discounts!$B$5:$E$26,4)</f>
        <v>0</v>
      </c>
      <c r="K44" s="14">
        <f t="shared" si="0"/>
        <v>0</v>
      </c>
    </row>
    <row r="45" spans="1:11" x14ac:dyDescent="0.25">
      <c r="A45" s="7" t="s">
        <v>1551</v>
      </c>
      <c r="B45" s="7" t="s">
        <v>1689</v>
      </c>
      <c r="C45" s="7" t="s">
        <v>1690</v>
      </c>
      <c r="D45" s="7" t="s">
        <v>260</v>
      </c>
      <c r="E45" s="7" t="s">
        <v>79</v>
      </c>
      <c r="F45" s="7" t="s">
        <v>1632</v>
      </c>
      <c r="G45" s="7" t="s">
        <v>1691</v>
      </c>
      <c r="H45" s="7" t="s">
        <v>1586</v>
      </c>
      <c r="I45" s="3">
        <v>873</v>
      </c>
      <c r="J45" s="18">
        <f>VLOOKUP(H45,Discounts!$B$5:$E$26,4)</f>
        <v>0</v>
      </c>
      <c r="K45" s="14">
        <f t="shared" si="0"/>
        <v>0</v>
      </c>
    </row>
    <row r="46" spans="1:11" x14ac:dyDescent="0.25">
      <c r="A46" s="7" t="s">
        <v>1551</v>
      </c>
      <c r="B46" s="7" t="s">
        <v>1692</v>
      </c>
      <c r="C46" s="7" t="s">
        <v>1693</v>
      </c>
      <c r="D46" s="7" t="s">
        <v>260</v>
      </c>
      <c r="E46" s="7" t="s">
        <v>79</v>
      </c>
      <c r="F46" s="7" t="s">
        <v>1632</v>
      </c>
      <c r="G46" s="7" t="s">
        <v>1694</v>
      </c>
      <c r="H46" s="7" t="s">
        <v>1586</v>
      </c>
      <c r="I46" s="3">
        <v>1022</v>
      </c>
      <c r="J46" s="18">
        <f>VLOOKUP(H46,Discounts!$B$5:$E$26,4)</f>
        <v>0</v>
      </c>
      <c r="K46" s="14">
        <f t="shared" si="0"/>
        <v>0</v>
      </c>
    </row>
    <row r="47" spans="1:11" x14ac:dyDescent="0.25">
      <c r="A47" s="7" t="s">
        <v>1551</v>
      </c>
      <c r="B47" s="7" t="s">
        <v>1695</v>
      </c>
      <c r="C47" s="7" t="s">
        <v>1696</v>
      </c>
      <c r="D47" s="7" t="s">
        <v>260</v>
      </c>
      <c r="E47" s="7" t="s">
        <v>79</v>
      </c>
      <c r="F47" s="7" t="s">
        <v>1632</v>
      </c>
      <c r="G47" s="7" t="s">
        <v>1697</v>
      </c>
      <c r="H47" s="7" t="s">
        <v>1586</v>
      </c>
      <c r="I47" s="3">
        <v>1200</v>
      </c>
      <c r="J47" s="18">
        <f>VLOOKUP(H47,Discounts!$B$5:$E$26,4)</f>
        <v>0</v>
      </c>
      <c r="K47" s="14">
        <f t="shared" si="0"/>
        <v>0</v>
      </c>
    </row>
    <row r="48" spans="1:11" x14ac:dyDescent="0.25">
      <c r="A48" s="7" t="s">
        <v>1551</v>
      </c>
      <c r="B48" s="7" t="s">
        <v>1698</v>
      </c>
      <c r="C48" s="7" t="s">
        <v>1699</v>
      </c>
      <c r="D48" s="7" t="s">
        <v>260</v>
      </c>
      <c r="E48" s="7" t="s">
        <v>79</v>
      </c>
      <c r="F48" s="7" t="s">
        <v>1632</v>
      </c>
      <c r="G48" s="7" t="s">
        <v>1700</v>
      </c>
      <c r="H48" s="7" t="s">
        <v>1586</v>
      </c>
      <c r="I48" s="3">
        <v>1810</v>
      </c>
      <c r="J48" s="18">
        <f>VLOOKUP(H48,Discounts!$B$5:$E$26,4)</f>
        <v>0</v>
      </c>
      <c r="K48" s="14">
        <f t="shared" si="0"/>
        <v>0</v>
      </c>
    </row>
    <row r="49" spans="1:11" x14ac:dyDescent="0.25">
      <c r="A49" s="7" t="s">
        <v>1551</v>
      </c>
      <c r="B49" s="7" t="s">
        <v>1701</v>
      </c>
      <c r="C49" s="7" t="s">
        <v>1702</v>
      </c>
      <c r="D49" s="7" t="s">
        <v>260</v>
      </c>
      <c r="E49" s="7" t="s">
        <v>79</v>
      </c>
      <c r="F49" s="7" t="s">
        <v>1632</v>
      </c>
      <c r="G49" s="7" t="s">
        <v>1703</v>
      </c>
      <c r="H49" s="7" t="s">
        <v>1586</v>
      </c>
      <c r="I49" s="3">
        <v>2200</v>
      </c>
      <c r="J49" s="18">
        <f>VLOOKUP(H49,Discounts!$B$5:$E$26,4)</f>
        <v>0</v>
      </c>
      <c r="K49" s="14">
        <f t="shared" si="0"/>
        <v>0</v>
      </c>
    </row>
    <row r="50" spans="1:11" x14ac:dyDescent="0.25">
      <c r="A50" s="7" t="s">
        <v>1551</v>
      </c>
      <c r="B50" s="7" t="s">
        <v>1704</v>
      </c>
      <c r="C50" s="7" t="s">
        <v>1705</v>
      </c>
      <c r="D50" s="7" t="s">
        <v>260</v>
      </c>
      <c r="E50" s="7" t="s">
        <v>79</v>
      </c>
      <c r="F50" s="7" t="s">
        <v>1632</v>
      </c>
      <c r="G50" s="7" t="s">
        <v>1706</v>
      </c>
      <c r="H50" s="7" t="s">
        <v>1586</v>
      </c>
      <c r="I50" s="3">
        <v>3230</v>
      </c>
      <c r="J50" s="18">
        <f>VLOOKUP(H50,Discounts!$B$5:$E$26,4)</f>
        <v>0</v>
      </c>
      <c r="K50" s="14">
        <f t="shared" si="0"/>
        <v>0</v>
      </c>
    </row>
    <row r="51" spans="1:11" x14ac:dyDescent="0.25">
      <c r="A51" s="7" t="s">
        <v>1551</v>
      </c>
      <c r="B51" s="7" t="s">
        <v>1707</v>
      </c>
      <c r="C51" s="7" t="s">
        <v>1708</v>
      </c>
      <c r="D51" s="7" t="s">
        <v>260</v>
      </c>
      <c r="E51" s="7" t="s">
        <v>79</v>
      </c>
      <c r="F51" s="7" t="s">
        <v>1632</v>
      </c>
      <c r="G51" s="7" t="s">
        <v>1709</v>
      </c>
      <c r="H51" s="7" t="s">
        <v>1586</v>
      </c>
      <c r="I51" s="3">
        <v>5052</v>
      </c>
      <c r="J51" s="18">
        <f>VLOOKUP(H51,Discounts!$B$5:$E$26,4)</f>
        <v>0</v>
      </c>
      <c r="K51" s="14">
        <f t="shared" si="0"/>
        <v>0</v>
      </c>
    </row>
    <row r="52" spans="1:11" x14ac:dyDescent="0.25">
      <c r="A52" s="7" t="s">
        <v>1551</v>
      </c>
      <c r="B52" s="7" t="s">
        <v>1710</v>
      </c>
      <c r="C52" s="7" t="s">
        <v>1711</v>
      </c>
      <c r="D52" s="7" t="s">
        <v>260</v>
      </c>
      <c r="E52" s="7" t="s">
        <v>79</v>
      </c>
      <c r="F52" s="7" t="s">
        <v>1632</v>
      </c>
      <c r="G52" s="7" t="s">
        <v>1712</v>
      </c>
      <c r="H52" s="7" t="s">
        <v>1586</v>
      </c>
      <c r="I52" s="3">
        <v>6584</v>
      </c>
      <c r="J52" s="18">
        <f>VLOOKUP(H52,Discounts!$B$5:$E$26,4)</f>
        <v>0</v>
      </c>
      <c r="K52" s="14">
        <f t="shared" si="0"/>
        <v>0</v>
      </c>
    </row>
    <row r="53" spans="1:11" x14ac:dyDescent="0.25">
      <c r="A53" s="7" t="s">
        <v>1551</v>
      </c>
      <c r="B53" s="7" t="s">
        <v>1713</v>
      </c>
      <c r="C53" s="7" t="s">
        <v>1714</v>
      </c>
      <c r="D53" s="7" t="s">
        <v>1631</v>
      </c>
      <c r="E53" s="7" t="s">
        <v>79</v>
      </c>
      <c r="F53" s="7" t="s">
        <v>1632</v>
      </c>
      <c r="G53" s="7" t="s">
        <v>1715</v>
      </c>
      <c r="H53" s="7" t="s">
        <v>1634</v>
      </c>
      <c r="I53" s="3">
        <v>152</v>
      </c>
      <c r="J53" s="18">
        <f>VLOOKUP(H53,Discounts!$B$5:$E$26,4)</f>
        <v>0</v>
      </c>
      <c r="K53" s="14">
        <f t="shared" si="0"/>
        <v>0</v>
      </c>
    </row>
    <row r="54" spans="1:11" x14ac:dyDescent="0.25">
      <c r="A54" s="7" t="s">
        <v>1551</v>
      </c>
      <c r="B54" s="7" t="s">
        <v>1716</v>
      </c>
      <c r="C54" s="7" t="s">
        <v>1717</v>
      </c>
      <c r="D54" s="7" t="s">
        <v>1631</v>
      </c>
      <c r="E54" s="7" t="s">
        <v>79</v>
      </c>
      <c r="F54" s="7" t="s">
        <v>1632</v>
      </c>
      <c r="G54" s="7" t="s">
        <v>1718</v>
      </c>
      <c r="H54" s="7" t="s">
        <v>1634</v>
      </c>
      <c r="I54" s="3">
        <v>185</v>
      </c>
      <c r="J54" s="18">
        <f>VLOOKUP(H54,Discounts!$B$5:$E$26,4)</f>
        <v>0</v>
      </c>
      <c r="K54" s="14">
        <f t="shared" si="0"/>
        <v>0</v>
      </c>
    </row>
    <row r="55" spans="1:11" x14ac:dyDescent="0.25">
      <c r="A55" s="7" t="s">
        <v>1551</v>
      </c>
      <c r="B55" s="7" t="s">
        <v>1719</v>
      </c>
      <c r="C55" s="7" t="s">
        <v>1720</v>
      </c>
      <c r="D55" s="7" t="s">
        <v>1631</v>
      </c>
      <c r="E55" s="7" t="s">
        <v>79</v>
      </c>
      <c r="F55" s="7" t="s">
        <v>1632</v>
      </c>
      <c r="G55" s="7" t="s">
        <v>1721</v>
      </c>
      <c r="H55" s="7" t="s">
        <v>1634</v>
      </c>
      <c r="I55" s="3">
        <v>205</v>
      </c>
      <c r="J55" s="18">
        <f>VLOOKUP(H55,Discounts!$B$5:$E$26,4)</f>
        <v>0</v>
      </c>
      <c r="K55" s="14">
        <f t="shared" si="0"/>
        <v>0</v>
      </c>
    </row>
    <row r="56" spans="1:11" x14ac:dyDescent="0.25">
      <c r="A56" s="7" t="s">
        <v>1551</v>
      </c>
      <c r="B56" s="7" t="s">
        <v>1722</v>
      </c>
      <c r="C56" s="7" t="s">
        <v>1723</v>
      </c>
      <c r="D56" s="7" t="s">
        <v>1631</v>
      </c>
      <c r="E56" s="7" t="s">
        <v>79</v>
      </c>
      <c r="F56" s="7" t="s">
        <v>1632</v>
      </c>
      <c r="G56" s="7" t="s">
        <v>1724</v>
      </c>
      <c r="H56" s="7" t="s">
        <v>1634</v>
      </c>
      <c r="I56" s="3">
        <v>305</v>
      </c>
      <c r="J56" s="18">
        <f>VLOOKUP(H56,Discounts!$B$5:$E$26,4)</f>
        <v>0</v>
      </c>
      <c r="K56" s="14">
        <f t="shared" si="0"/>
        <v>0</v>
      </c>
    </row>
    <row r="57" spans="1:11" x14ac:dyDescent="0.25">
      <c r="A57" s="7" t="s">
        <v>1551</v>
      </c>
      <c r="B57" s="7" t="s">
        <v>1725</v>
      </c>
      <c r="C57" s="7" t="s">
        <v>1726</v>
      </c>
      <c r="D57" s="7" t="s">
        <v>1631</v>
      </c>
      <c r="E57" s="7" t="s">
        <v>79</v>
      </c>
      <c r="F57" s="7" t="s">
        <v>1632</v>
      </c>
      <c r="G57" s="7" t="s">
        <v>1727</v>
      </c>
      <c r="H57" s="7" t="s">
        <v>1634</v>
      </c>
      <c r="I57" s="3">
        <v>407</v>
      </c>
      <c r="J57" s="18">
        <f>VLOOKUP(H57,Discounts!$B$5:$E$26,4)</f>
        <v>0</v>
      </c>
      <c r="K57" s="14">
        <f t="shared" si="0"/>
        <v>0</v>
      </c>
    </row>
    <row r="58" spans="1:11" x14ac:dyDescent="0.25">
      <c r="A58" s="7" t="s">
        <v>1551</v>
      </c>
      <c r="B58" s="7" t="s">
        <v>1728</v>
      </c>
      <c r="C58" s="7" t="s">
        <v>1729</v>
      </c>
      <c r="D58" s="7" t="s">
        <v>1631</v>
      </c>
      <c r="E58" s="7" t="s">
        <v>79</v>
      </c>
      <c r="F58" s="7" t="s">
        <v>1632</v>
      </c>
      <c r="G58" s="7" t="s">
        <v>1730</v>
      </c>
      <c r="H58" s="7" t="s">
        <v>1634</v>
      </c>
      <c r="I58" s="3">
        <v>508</v>
      </c>
      <c r="J58" s="18">
        <f>VLOOKUP(H58,Discounts!$B$5:$E$26,4)</f>
        <v>0</v>
      </c>
      <c r="K58" s="14">
        <f t="shared" si="0"/>
        <v>0</v>
      </c>
    </row>
    <row r="59" spans="1:11" x14ac:dyDescent="0.25">
      <c r="A59" s="7" t="s">
        <v>1551</v>
      </c>
      <c r="B59" s="7" t="s">
        <v>1731</v>
      </c>
      <c r="C59" s="7" t="s">
        <v>1732</v>
      </c>
      <c r="D59" s="7" t="s">
        <v>1631</v>
      </c>
      <c r="E59" s="7" t="s">
        <v>79</v>
      </c>
      <c r="F59" s="7" t="s">
        <v>1632</v>
      </c>
      <c r="G59" s="7" t="s">
        <v>1733</v>
      </c>
      <c r="H59" s="7" t="s">
        <v>1634</v>
      </c>
      <c r="I59" s="3">
        <v>1019</v>
      </c>
      <c r="J59" s="18">
        <f>VLOOKUP(H59,Discounts!$B$5:$E$26,4)</f>
        <v>0</v>
      </c>
      <c r="K59" s="14">
        <f t="shared" si="0"/>
        <v>0</v>
      </c>
    </row>
    <row r="60" spans="1:11" x14ac:dyDescent="0.25">
      <c r="A60" s="7" t="s">
        <v>1551</v>
      </c>
      <c r="B60" s="7" t="s">
        <v>1734</v>
      </c>
      <c r="C60" s="7" t="s">
        <v>1735</v>
      </c>
      <c r="D60" s="7" t="s">
        <v>1631</v>
      </c>
      <c r="E60" s="7" t="s">
        <v>79</v>
      </c>
      <c r="F60" s="7" t="s">
        <v>1632</v>
      </c>
      <c r="G60" s="7" t="s">
        <v>1736</v>
      </c>
      <c r="H60" s="7" t="s">
        <v>1634</v>
      </c>
      <c r="I60" s="3">
        <v>1725</v>
      </c>
      <c r="J60" s="18">
        <f>VLOOKUP(H60,Discounts!$B$5:$E$26,4)</f>
        <v>0</v>
      </c>
      <c r="K60" s="14">
        <f t="shared" si="0"/>
        <v>0</v>
      </c>
    </row>
    <row r="61" spans="1:11" x14ac:dyDescent="0.25">
      <c r="A61" s="7" t="s">
        <v>1551</v>
      </c>
      <c r="B61" s="7" t="s">
        <v>1737</v>
      </c>
      <c r="C61" s="7" t="s">
        <v>1738</v>
      </c>
      <c r="D61" s="7" t="s">
        <v>1631</v>
      </c>
      <c r="E61" s="7" t="s">
        <v>79</v>
      </c>
      <c r="F61" s="7" t="s">
        <v>1632</v>
      </c>
      <c r="G61" s="7" t="s">
        <v>1739</v>
      </c>
      <c r="H61" s="7" t="s">
        <v>1634</v>
      </c>
      <c r="I61" s="3">
        <v>2415</v>
      </c>
      <c r="J61" s="18">
        <f>VLOOKUP(H61,Discounts!$B$5:$E$26,4)</f>
        <v>0</v>
      </c>
      <c r="K61" s="14">
        <f t="shared" si="0"/>
        <v>0</v>
      </c>
    </row>
    <row r="62" spans="1:11" x14ac:dyDescent="0.25">
      <c r="A62" s="7" t="s">
        <v>1551</v>
      </c>
      <c r="B62" s="7" t="s">
        <v>1740</v>
      </c>
      <c r="C62" s="7" t="s">
        <v>1741</v>
      </c>
      <c r="D62" s="7" t="s">
        <v>1631</v>
      </c>
      <c r="E62" s="7" t="s">
        <v>79</v>
      </c>
      <c r="F62" s="7" t="s">
        <v>1632</v>
      </c>
      <c r="G62" s="7" t="s">
        <v>1742</v>
      </c>
      <c r="H62" s="7" t="s">
        <v>1634</v>
      </c>
      <c r="I62" s="3">
        <v>4299</v>
      </c>
      <c r="J62" s="18">
        <f>VLOOKUP(H62,Discounts!$B$5:$E$26,4)</f>
        <v>0</v>
      </c>
      <c r="K62" s="14">
        <f t="shared" si="0"/>
        <v>0</v>
      </c>
    </row>
    <row r="63" spans="1:11" x14ac:dyDescent="0.25">
      <c r="A63" s="7" t="s">
        <v>1551</v>
      </c>
      <c r="B63" s="7" t="s">
        <v>1743</v>
      </c>
      <c r="C63" s="7" t="s">
        <v>1744</v>
      </c>
      <c r="D63" s="7" t="s">
        <v>1631</v>
      </c>
      <c r="E63" s="7" t="s">
        <v>79</v>
      </c>
      <c r="F63" s="7" t="s">
        <v>1632</v>
      </c>
      <c r="G63" s="7" t="s">
        <v>1745</v>
      </c>
      <c r="H63" s="7" t="s">
        <v>1634</v>
      </c>
      <c r="I63" s="3">
        <v>152</v>
      </c>
      <c r="J63" s="18">
        <f>VLOOKUP(H63,Discounts!$B$5:$E$26,4)</f>
        <v>0</v>
      </c>
      <c r="K63" s="14">
        <f t="shared" si="0"/>
        <v>0</v>
      </c>
    </row>
    <row r="64" spans="1:11" x14ac:dyDescent="0.25">
      <c r="A64" s="7" t="s">
        <v>1551</v>
      </c>
      <c r="B64" s="7" t="s">
        <v>1746</v>
      </c>
      <c r="C64" s="7" t="s">
        <v>1747</v>
      </c>
      <c r="D64" s="7" t="s">
        <v>1631</v>
      </c>
      <c r="E64" s="7" t="s">
        <v>79</v>
      </c>
      <c r="F64" s="7" t="s">
        <v>1632</v>
      </c>
      <c r="G64" s="7" t="s">
        <v>1748</v>
      </c>
      <c r="H64" s="7" t="s">
        <v>1634</v>
      </c>
      <c r="I64" s="3">
        <v>185</v>
      </c>
      <c r="J64" s="18">
        <f>VLOOKUP(H64,Discounts!$B$5:$E$26,4)</f>
        <v>0</v>
      </c>
      <c r="K64" s="14">
        <f t="shared" si="0"/>
        <v>0</v>
      </c>
    </row>
    <row r="65" spans="1:11" x14ac:dyDescent="0.25">
      <c r="A65" s="7" t="s">
        <v>1551</v>
      </c>
      <c r="B65" s="7" t="s">
        <v>1749</v>
      </c>
      <c r="C65" s="7" t="s">
        <v>1750</v>
      </c>
      <c r="D65" s="7" t="s">
        <v>1631</v>
      </c>
      <c r="E65" s="7" t="s">
        <v>79</v>
      </c>
      <c r="F65" s="7" t="s">
        <v>1632</v>
      </c>
      <c r="G65" s="7" t="s">
        <v>1751</v>
      </c>
      <c r="H65" s="7" t="s">
        <v>1634</v>
      </c>
      <c r="I65" s="3">
        <v>205</v>
      </c>
      <c r="J65" s="18">
        <f>VLOOKUP(H65,Discounts!$B$5:$E$26,4)</f>
        <v>0</v>
      </c>
      <c r="K65" s="14">
        <f t="shared" si="0"/>
        <v>0</v>
      </c>
    </row>
    <row r="66" spans="1:11" x14ac:dyDescent="0.25">
      <c r="A66" s="7" t="s">
        <v>1551</v>
      </c>
      <c r="B66" s="7" t="s">
        <v>1752</v>
      </c>
      <c r="C66" s="7" t="s">
        <v>1753</v>
      </c>
      <c r="D66" s="7" t="s">
        <v>1631</v>
      </c>
      <c r="E66" s="7" t="s">
        <v>79</v>
      </c>
      <c r="F66" s="7" t="s">
        <v>1632</v>
      </c>
      <c r="G66" s="7" t="s">
        <v>1754</v>
      </c>
      <c r="H66" s="7" t="s">
        <v>1634</v>
      </c>
      <c r="I66" s="3">
        <v>305</v>
      </c>
      <c r="J66" s="18">
        <f>VLOOKUP(H66,Discounts!$B$5:$E$26,4)</f>
        <v>0</v>
      </c>
      <c r="K66" s="14">
        <f t="shared" si="0"/>
        <v>0</v>
      </c>
    </row>
    <row r="67" spans="1:11" x14ac:dyDescent="0.25">
      <c r="A67" s="7" t="s">
        <v>1551</v>
      </c>
      <c r="B67" s="7" t="s">
        <v>1755</v>
      </c>
      <c r="C67" s="7" t="s">
        <v>1756</v>
      </c>
      <c r="D67" s="7" t="s">
        <v>1631</v>
      </c>
      <c r="E67" s="7" t="s">
        <v>79</v>
      </c>
      <c r="F67" s="7" t="s">
        <v>1632</v>
      </c>
      <c r="G67" s="7" t="s">
        <v>1757</v>
      </c>
      <c r="H67" s="7" t="s">
        <v>1634</v>
      </c>
      <c r="I67" s="3">
        <v>407</v>
      </c>
      <c r="J67" s="18">
        <f>VLOOKUP(H67,Discounts!$B$5:$E$26,4)</f>
        <v>0</v>
      </c>
      <c r="K67" s="14">
        <f t="shared" ref="K67:K130" si="1">I67*J67</f>
        <v>0</v>
      </c>
    </row>
    <row r="68" spans="1:11" x14ac:dyDescent="0.25">
      <c r="A68" s="7" t="s">
        <v>1551</v>
      </c>
      <c r="B68" s="7" t="s">
        <v>1758</v>
      </c>
      <c r="C68" s="7" t="s">
        <v>1759</v>
      </c>
      <c r="D68" s="7" t="s">
        <v>1631</v>
      </c>
      <c r="E68" s="7" t="s">
        <v>79</v>
      </c>
      <c r="F68" s="7" t="s">
        <v>1632</v>
      </c>
      <c r="G68" s="7" t="s">
        <v>1760</v>
      </c>
      <c r="H68" s="7" t="s">
        <v>1634</v>
      </c>
      <c r="I68" s="3">
        <v>508</v>
      </c>
      <c r="J68" s="18">
        <f>VLOOKUP(H68,Discounts!$B$5:$E$26,4)</f>
        <v>0</v>
      </c>
      <c r="K68" s="14">
        <f t="shared" si="1"/>
        <v>0</v>
      </c>
    </row>
    <row r="69" spans="1:11" x14ac:dyDescent="0.25">
      <c r="A69" s="7" t="s">
        <v>1551</v>
      </c>
      <c r="B69" s="7" t="s">
        <v>1761</v>
      </c>
      <c r="C69" s="7" t="s">
        <v>1762</v>
      </c>
      <c r="D69" s="7" t="s">
        <v>1631</v>
      </c>
      <c r="E69" s="7" t="s">
        <v>79</v>
      </c>
      <c r="F69" s="7" t="s">
        <v>1632</v>
      </c>
      <c r="G69" s="7" t="s">
        <v>1763</v>
      </c>
      <c r="H69" s="7" t="s">
        <v>1634</v>
      </c>
      <c r="I69" s="3">
        <v>1019</v>
      </c>
      <c r="J69" s="18">
        <f>VLOOKUP(H69,Discounts!$B$5:$E$26,4)</f>
        <v>0</v>
      </c>
      <c r="K69" s="14">
        <f t="shared" si="1"/>
        <v>0</v>
      </c>
    </row>
    <row r="70" spans="1:11" x14ac:dyDescent="0.25">
      <c r="A70" s="7" t="s">
        <v>1551</v>
      </c>
      <c r="B70" s="7" t="s">
        <v>1764</v>
      </c>
      <c r="C70" s="7" t="s">
        <v>1765</v>
      </c>
      <c r="D70" s="7" t="s">
        <v>1631</v>
      </c>
      <c r="E70" s="7" t="s">
        <v>79</v>
      </c>
      <c r="F70" s="7" t="s">
        <v>1632</v>
      </c>
      <c r="G70" s="7" t="s">
        <v>1766</v>
      </c>
      <c r="H70" s="7" t="s">
        <v>1634</v>
      </c>
      <c r="I70" s="3">
        <v>1725</v>
      </c>
      <c r="J70" s="18">
        <f>VLOOKUP(H70,Discounts!$B$5:$E$26,4)</f>
        <v>0</v>
      </c>
      <c r="K70" s="14">
        <f t="shared" si="1"/>
        <v>0</v>
      </c>
    </row>
    <row r="71" spans="1:11" x14ac:dyDescent="0.25">
      <c r="A71" s="7" t="s">
        <v>1551</v>
      </c>
      <c r="B71" s="7" t="s">
        <v>1767</v>
      </c>
      <c r="C71" s="7" t="s">
        <v>1768</v>
      </c>
      <c r="D71" s="7" t="s">
        <v>1631</v>
      </c>
      <c r="E71" s="7" t="s">
        <v>79</v>
      </c>
      <c r="F71" s="7" t="s">
        <v>1632</v>
      </c>
      <c r="G71" s="7" t="s">
        <v>1769</v>
      </c>
      <c r="H71" s="7" t="s">
        <v>1634</v>
      </c>
      <c r="I71" s="3">
        <v>2415</v>
      </c>
      <c r="J71" s="18">
        <f>VLOOKUP(H71,Discounts!$B$5:$E$26,4)</f>
        <v>0</v>
      </c>
      <c r="K71" s="14">
        <f t="shared" si="1"/>
        <v>0</v>
      </c>
    </row>
    <row r="72" spans="1:11" x14ac:dyDescent="0.25">
      <c r="A72" s="7" t="s">
        <v>1551</v>
      </c>
      <c r="B72" s="7" t="s">
        <v>1770</v>
      </c>
      <c r="C72" s="7" t="s">
        <v>1771</v>
      </c>
      <c r="D72" s="7" t="s">
        <v>1631</v>
      </c>
      <c r="E72" s="7" t="s">
        <v>79</v>
      </c>
      <c r="F72" s="7" t="s">
        <v>1632</v>
      </c>
      <c r="G72" s="7" t="s">
        <v>1772</v>
      </c>
      <c r="H72" s="7" t="s">
        <v>1634</v>
      </c>
      <c r="I72" s="3">
        <v>4299</v>
      </c>
      <c r="J72" s="18">
        <f>VLOOKUP(H72,Discounts!$B$5:$E$26,4)</f>
        <v>0</v>
      </c>
      <c r="K72" s="14">
        <f t="shared" si="1"/>
        <v>0</v>
      </c>
    </row>
    <row r="73" spans="1:11" x14ac:dyDescent="0.25">
      <c r="A73" s="7" t="s">
        <v>1551</v>
      </c>
      <c r="B73" s="7" t="s">
        <v>1773</v>
      </c>
      <c r="C73" s="7" t="s">
        <v>1774</v>
      </c>
      <c r="D73" s="7" t="s">
        <v>1631</v>
      </c>
      <c r="E73" s="7" t="s">
        <v>79</v>
      </c>
      <c r="F73" s="7" t="s">
        <v>1632</v>
      </c>
      <c r="G73" s="7" t="s">
        <v>1775</v>
      </c>
      <c r="H73" s="7" t="s">
        <v>1634</v>
      </c>
      <c r="I73" s="3">
        <v>168</v>
      </c>
      <c r="J73" s="18">
        <f>VLOOKUP(H73,Discounts!$B$5:$E$26,4)</f>
        <v>0</v>
      </c>
      <c r="K73" s="14">
        <f t="shared" si="1"/>
        <v>0</v>
      </c>
    </row>
    <row r="74" spans="1:11" x14ac:dyDescent="0.25">
      <c r="A74" s="7" t="s">
        <v>1551</v>
      </c>
      <c r="B74" s="7" t="s">
        <v>1776</v>
      </c>
      <c r="C74" s="7" t="s">
        <v>1777</v>
      </c>
      <c r="D74" s="7" t="s">
        <v>1631</v>
      </c>
      <c r="E74" s="7" t="s">
        <v>79</v>
      </c>
      <c r="F74" s="7" t="s">
        <v>1632</v>
      </c>
      <c r="G74" s="7" t="s">
        <v>1778</v>
      </c>
      <c r="H74" s="7" t="s">
        <v>1634</v>
      </c>
      <c r="I74" s="3">
        <v>200</v>
      </c>
      <c r="J74" s="18">
        <f>VLOOKUP(H74,Discounts!$B$5:$E$26,4)</f>
        <v>0</v>
      </c>
      <c r="K74" s="14">
        <f t="shared" si="1"/>
        <v>0</v>
      </c>
    </row>
    <row r="75" spans="1:11" x14ac:dyDescent="0.25">
      <c r="A75" s="7" t="s">
        <v>1551</v>
      </c>
      <c r="B75" s="7" t="s">
        <v>1779</v>
      </c>
      <c r="C75" s="7" t="s">
        <v>1780</v>
      </c>
      <c r="D75" s="7" t="s">
        <v>1631</v>
      </c>
      <c r="E75" s="7" t="s">
        <v>79</v>
      </c>
      <c r="F75" s="7" t="s">
        <v>1632</v>
      </c>
      <c r="G75" s="7" t="s">
        <v>1781</v>
      </c>
      <c r="H75" s="7" t="s">
        <v>1634</v>
      </c>
      <c r="I75" s="3">
        <v>226</v>
      </c>
      <c r="J75" s="18">
        <f>VLOOKUP(H75,Discounts!$B$5:$E$26,4)</f>
        <v>0</v>
      </c>
      <c r="K75" s="14">
        <f t="shared" si="1"/>
        <v>0</v>
      </c>
    </row>
    <row r="76" spans="1:11" x14ac:dyDescent="0.25">
      <c r="A76" s="7" t="s">
        <v>1551</v>
      </c>
      <c r="B76" s="7" t="s">
        <v>1782</v>
      </c>
      <c r="C76" s="7" t="s">
        <v>1783</v>
      </c>
      <c r="D76" s="7" t="s">
        <v>1631</v>
      </c>
      <c r="E76" s="7" t="s">
        <v>79</v>
      </c>
      <c r="F76" s="7" t="s">
        <v>1632</v>
      </c>
      <c r="G76" s="7" t="s">
        <v>1784</v>
      </c>
      <c r="H76" s="7" t="s">
        <v>1634</v>
      </c>
      <c r="I76" s="3">
        <v>315</v>
      </c>
      <c r="J76" s="18">
        <f>VLOOKUP(H76,Discounts!$B$5:$E$26,4)</f>
        <v>0</v>
      </c>
      <c r="K76" s="14">
        <f t="shared" si="1"/>
        <v>0</v>
      </c>
    </row>
    <row r="77" spans="1:11" x14ac:dyDescent="0.25">
      <c r="A77" s="7" t="s">
        <v>1551</v>
      </c>
      <c r="B77" s="7" t="s">
        <v>1785</v>
      </c>
      <c r="C77" s="7" t="s">
        <v>1786</v>
      </c>
      <c r="D77" s="7" t="s">
        <v>1631</v>
      </c>
      <c r="E77" s="7" t="s">
        <v>79</v>
      </c>
      <c r="F77" s="7" t="s">
        <v>1632</v>
      </c>
      <c r="G77" s="7" t="s">
        <v>1787</v>
      </c>
      <c r="H77" s="7" t="s">
        <v>1634</v>
      </c>
      <c r="I77" s="3">
        <v>447</v>
      </c>
      <c r="J77" s="18">
        <f>VLOOKUP(H77,Discounts!$B$5:$E$26,4)</f>
        <v>0</v>
      </c>
      <c r="K77" s="14">
        <f t="shared" si="1"/>
        <v>0</v>
      </c>
    </row>
    <row r="78" spans="1:11" x14ac:dyDescent="0.25">
      <c r="A78" s="7" t="s">
        <v>1551</v>
      </c>
      <c r="B78" s="7" t="s">
        <v>1788</v>
      </c>
      <c r="C78" s="7" t="s">
        <v>1789</v>
      </c>
      <c r="D78" s="7" t="s">
        <v>1631</v>
      </c>
      <c r="E78" s="7" t="s">
        <v>79</v>
      </c>
      <c r="F78" s="7" t="s">
        <v>1632</v>
      </c>
      <c r="G78" s="7" t="s">
        <v>1790</v>
      </c>
      <c r="H78" s="7" t="s">
        <v>1634</v>
      </c>
      <c r="I78" s="3">
        <v>546</v>
      </c>
      <c r="J78" s="18">
        <f>VLOOKUP(H78,Discounts!$B$5:$E$26,4)</f>
        <v>0</v>
      </c>
      <c r="K78" s="14">
        <f t="shared" si="1"/>
        <v>0</v>
      </c>
    </row>
    <row r="79" spans="1:11" x14ac:dyDescent="0.25">
      <c r="A79" s="7" t="s">
        <v>1551</v>
      </c>
      <c r="B79" s="7" t="s">
        <v>1791</v>
      </c>
      <c r="C79" s="7" t="s">
        <v>1792</v>
      </c>
      <c r="D79" s="7" t="s">
        <v>1631</v>
      </c>
      <c r="E79" s="7" t="s">
        <v>79</v>
      </c>
      <c r="F79" s="7" t="s">
        <v>1632</v>
      </c>
      <c r="G79" s="7" t="s">
        <v>1793</v>
      </c>
      <c r="H79" s="7" t="s">
        <v>1634</v>
      </c>
      <c r="I79" s="3">
        <v>1045</v>
      </c>
      <c r="J79" s="18">
        <f>VLOOKUP(H79,Discounts!$B$5:$E$26,4)</f>
        <v>0</v>
      </c>
      <c r="K79" s="14">
        <f t="shared" si="1"/>
        <v>0</v>
      </c>
    </row>
    <row r="80" spans="1:11" x14ac:dyDescent="0.25">
      <c r="A80" s="7" t="s">
        <v>1551</v>
      </c>
      <c r="B80" s="7" t="s">
        <v>1794</v>
      </c>
      <c r="C80" s="7" t="s">
        <v>1795</v>
      </c>
      <c r="D80" s="7" t="s">
        <v>1631</v>
      </c>
      <c r="E80" s="7" t="s">
        <v>79</v>
      </c>
      <c r="F80" s="7" t="s">
        <v>1632</v>
      </c>
      <c r="G80" s="7" t="s">
        <v>1796</v>
      </c>
      <c r="H80" s="7" t="s">
        <v>1634</v>
      </c>
      <c r="I80" s="3">
        <v>1890</v>
      </c>
      <c r="J80" s="18">
        <f>VLOOKUP(H80,Discounts!$B$5:$E$26,4)</f>
        <v>0</v>
      </c>
      <c r="K80" s="14">
        <f t="shared" si="1"/>
        <v>0</v>
      </c>
    </row>
    <row r="81" spans="1:11" x14ac:dyDescent="0.25">
      <c r="A81" s="7" t="s">
        <v>1551</v>
      </c>
      <c r="B81" s="7" t="s">
        <v>1797</v>
      </c>
      <c r="C81" s="7" t="s">
        <v>1798</v>
      </c>
      <c r="D81" s="7" t="s">
        <v>1631</v>
      </c>
      <c r="E81" s="7" t="s">
        <v>79</v>
      </c>
      <c r="F81" s="7" t="s">
        <v>1632</v>
      </c>
      <c r="G81" s="7" t="s">
        <v>1799</v>
      </c>
      <c r="H81" s="7" t="s">
        <v>1634</v>
      </c>
      <c r="I81" s="3">
        <v>2468</v>
      </c>
      <c r="J81" s="18">
        <f>VLOOKUP(H81,Discounts!$B$5:$E$26,4)</f>
        <v>0</v>
      </c>
      <c r="K81" s="14">
        <f t="shared" si="1"/>
        <v>0</v>
      </c>
    </row>
    <row r="82" spans="1:11" x14ac:dyDescent="0.25">
      <c r="A82" s="7" t="s">
        <v>1551</v>
      </c>
      <c r="B82" s="7" t="s">
        <v>1800</v>
      </c>
      <c r="C82" s="7" t="s">
        <v>1801</v>
      </c>
      <c r="D82" s="7" t="s">
        <v>1631</v>
      </c>
      <c r="E82" s="7" t="s">
        <v>79</v>
      </c>
      <c r="F82" s="7" t="s">
        <v>1632</v>
      </c>
      <c r="G82" s="7" t="s">
        <v>1802</v>
      </c>
      <c r="H82" s="7" t="s">
        <v>1634</v>
      </c>
      <c r="I82" s="3">
        <v>4305</v>
      </c>
      <c r="J82" s="18">
        <f>VLOOKUP(H82,Discounts!$B$5:$E$26,4)</f>
        <v>0</v>
      </c>
      <c r="K82" s="14">
        <f t="shared" si="1"/>
        <v>0</v>
      </c>
    </row>
    <row r="83" spans="1:11" x14ac:dyDescent="0.25">
      <c r="A83" s="7" t="s">
        <v>1551</v>
      </c>
      <c r="B83" s="7" t="s">
        <v>1803</v>
      </c>
      <c r="C83" s="7" t="s">
        <v>1804</v>
      </c>
      <c r="D83" s="7" t="s">
        <v>1631</v>
      </c>
      <c r="E83" s="7" t="s">
        <v>79</v>
      </c>
      <c r="F83" s="7" t="s">
        <v>1632</v>
      </c>
      <c r="G83" s="7" t="s">
        <v>1805</v>
      </c>
      <c r="H83" s="7" t="s">
        <v>1634</v>
      </c>
      <c r="I83" s="3">
        <v>168</v>
      </c>
      <c r="J83" s="18">
        <f>VLOOKUP(H83,Discounts!$B$5:$E$26,4)</f>
        <v>0</v>
      </c>
      <c r="K83" s="14">
        <f t="shared" si="1"/>
        <v>0</v>
      </c>
    </row>
    <row r="84" spans="1:11" x14ac:dyDescent="0.25">
      <c r="A84" s="7" t="s">
        <v>1551</v>
      </c>
      <c r="B84" s="7" t="s">
        <v>1806</v>
      </c>
      <c r="C84" s="7" t="s">
        <v>1807</v>
      </c>
      <c r="D84" s="7" t="s">
        <v>1631</v>
      </c>
      <c r="E84" s="7" t="s">
        <v>79</v>
      </c>
      <c r="F84" s="7" t="s">
        <v>1632</v>
      </c>
      <c r="G84" s="7" t="s">
        <v>1808</v>
      </c>
      <c r="H84" s="7" t="s">
        <v>1634</v>
      </c>
      <c r="I84" s="3">
        <v>200</v>
      </c>
      <c r="J84" s="18">
        <f>VLOOKUP(H84,Discounts!$B$5:$E$26,4)</f>
        <v>0</v>
      </c>
      <c r="K84" s="14">
        <f t="shared" si="1"/>
        <v>0</v>
      </c>
    </row>
    <row r="85" spans="1:11" x14ac:dyDescent="0.25">
      <c r="A85" s="7" t="s">
        <v>1551</v>
      </c>
      <c r="B85" s="7" t="s">
        <v>1809</v>
      </c>
      <c r="C85" s="7" t="s">
        <v>1810</v>
      </c>
      <c r="D85" s="7" t="s">
        <v>1631</v>
      </c>
      <c r="E85" s="7" t="s">
        <v>79</v>
      </c>
      <c r="F85" s="7" t="s">
        <v>1632</v>
      </c>
      <c r="G85" s="7" t="s">
        <v>1811</v>
      </c>
      <c r="H85" s="7" t="s">
        <v>1634</v>
      </c>
      <c r="I85" s="3">
        <v>226</v>
      </c>
      <c r="J85" s="18">
        <f>VLOOKUP(H85,Discounts!$B$5:$E$26,4)</f>
        <v>0</v>
      </c>
      <c r="K85" s="14">
        <f t="shared" si="1"/>
        <v>0</v>
      </c>
    </row>
    <row r="86" spans="1:11" x14ac:dyDescent="0.25">
      <c r="A86" s="7" t="s">
        <v>1551</v>
      </c>
      <c r="B86" s="7" t="s">
        <v>1812</v>
      </c>
      <c r="C86" s="7" t="s">
        <v>1813</v>
      </c>
      <c r="D86" s="7" t="s">
        <v>1631</v>
      </c>
      <c r="E86" s="7" t="s">
        <v>79</v>
      </c>
      <c r="F86" s="7" t="s">
        <v>1632</v>
      </c>
      <c r="G86" s="7" t="s">
        <v>1814</v>
      </c>
      <c r="H86" s="7" t="s">
        <v>1634</v>
      </c>
      <c r="I86" s="3">
        <v>315</v>
      </c>
      <c r="J86" s="18">
        <f>VLOOKUP(H86,Discounts!$B$5:$E$26,4)</f>
        <v>0</v>
      </c>
      <c r="K86" s="14">
        <f t="shared" si="1"/>
        <v>0</v>
      </c>
    </row>
    <row r="87" spans="1:11" x14ac:dyDescent="0.25">
      <c r="A87" s="7" t="s">
        <v>1551</v>
      </c>
      <c r="B87" s="7" t="s">
        <v>1815</v>
      </c>
      <c r="C87" s="7" t="s">
        <v>1816</v>
      </c>
      <c r="D87" s="7" t="s">
        <v>1631</v>
      </c>
      <c r="E87" s="7" t="s">
        <v>79</v>
      </c>
      <c r="F87" s="7" t="s">
        <v>1632</v>
      </c>
      <c r="G87" s="7" t="s">
        <v>1817</v>
      </c>
      <c r="H87" s="7" t="s">
        <v>1634</v>
      </c>
      <c r="I87" s="3">
        <v>447</v>
      </c>
      <c r="J87" s="18">
        <f>VLOOKUP(H87,Discounts!$B$5:$E$26,4)</f>
        <v>0</v>
      </c>
      <c r="K87" s="14">
        <f t="shared" si="1"/>
        <v>0</v>
      </c>
    </row>
    <row r="88" spans="1:11" x14ac:dyDescent="0.25">
      <c r="A88" s="7" t="s">
        <v>1551</v>
      </c>
      <c r="B88" s="7" t="s">
        <v>1818</v>
      </c>
      <c r="C88" s="7" t="s">
        <v>1819</v>
      </c>
      <c r="D88" s="7" t="s">
        <v>1631</v>
      </c>
      <c r="E88" s="7" t="s">
        <v>79</v>
      </c>
      <c r="F88" s="7" t="s">
        <v>1632</v>
      </c>
      <c r="G88" s="7" t="s">
        <v>1820</v>
      </c>
      <c r="H88" s="7" t="s">
        <v>1634</v>
      </c>
      <c r="I88" s="3">
        <v>546</v>
      </c>
      <c r="J88" s="18">
        <f>VLOOKUP(H88,Discounts!$B$5:$E$26,4)</f>
        <v>0</v>
      </c>
      <c r="K88" s="14">
        <f t="shared" si="1"/>
        <v>0</v>
      </c>
    </row>
    <row r="89" spans="1:11" x14ac:dyDescent="0.25">
      <c r="A89" s="7" t="s">
        <v>1551</v>
      </c>
      <c r="B89" s="7" t="s">
        <v>1821</v>
      </c>
      <c r="C89" s="7" t="s">
        <v>1822</v>
      </c>
      <c r="D89" s="7" t="s">
        <v>1631</v>
      </c>
      <c r="E89" s="7" t="s">
        <v>79</v>
      </c>
      <c r="F89" s="7" t="s">
        <v>1632</v>
      </c>
      <c r="G89" s="7" t="s">
        <v>1823</v>
      </c>
      <c r="H89" s="7" t="s">
        <v>1634</v>
      </c>
      <c r="I89" s="3">
        <v>1045</v>
      </c>
      <c r="J89" s="18">
        <f>VLOOKUP(H89,Discounts!$B$5:$E$26,4)</f>
        <v>0</v>
      </c>
      <c r="K89" s="14">
        <f t="shared" si="1"/>
        <v>0</v>
      </c>
    </row>
    <row r="90" spans="1:11" x14ac:dyDescent="0.25">
      <c r="A90" s="7" t="s">
        <v>1551</v>
      </c>
      <c r="B90" s="7" t="s">
        <v>1824</v>
      </c>
      <c r="C90" s="7" t="s">
        <v>1825</v>
      </c>
      <c r="D90" s="7" t="s">
        <v>1631</v>
      </c>
      <c r="E90" s="7" t="s">
        <v>79</v>
      </c>
      <c r="F90" s="7" t="s">
        <v>1632</v>
      </c>
      <c r="G90" s="7" t="s">
        <v>1826</v>
      </c>
      <c r="H90" s="7" t="s">
        <v>1634</v>
      </c>
      <c r="I90" s="3">
        <v>1890</v>
      </c>
      <c r="J90" s="18">
        <f>VLOOKUP(H90,Discounts!$B$5:$E$26,4)</f>
        <v>0</v>
      </c>
      <c r="K90" s="14">
        <f t="shared" si="1"/>
        <v>0</v>
      </c>
    </row>
    <row r="91" spans="1:11" x14ac:dyDescent="0.25">
      <c r="A91" s="7" t="s">
        <v>1551</v>
      </c>
      <c r="B91" s="7" t="s">
        <v>1827</v>
      </c>
      <c r="C91" s="7" t="s">
        <v>1828</v>
      </c>
      <c r="D91" s="7" t="s">
        <v>1631</v>
      </c>
      <c r="E91" s="7" t="s">
        <v>79</v>
      </c>
      <c r="F91" s="7" t="s">
        <v>1632</v>
      </c>
      <c r="G91" s="7" t="s">
        <v>1829</v>
      </c>
      <c r="H91" s="7" t="s">
        <v>1634</v>
      </c>
      <c r="I91" s="3">
        <v>2468</v>
      </c>
      <c r="J91" s="18">
        <f>VLOOKUP(H91,Discounts!$B$5:$E$26,4)</f>
        <v>0</v>
      </c>
      <c r="K91" s="14">
        <f t="shared" si="1"/>
        <v>0</v>
      </c>
    </row>
    <row r="92" spans="1:11" x14ac:dyDescent="0.25">
      <c r="A92" s="7" t="s">
        <v>1551</v>
      </c>
      <c r="B92" s="7" t="s">
        <v>1830</v>
      </c>
      <c r="C92" s="7" t="s">
        <v>1831</v>
      </c>
      <c r="D92" s="7" t="s">
        <v>1631</v>
      </c>
      <c r="E92" s="7" t="s">
        <v>79</v>
      </c>
      <c r="F92" s="7" t="s">
        <v>1632</v>
      </c>
      <c r="G92" s="7" t="s">
        <v>1832</v>
      </c>
      <c r="H92" s="7" t="s">
        <v>1634</v>
      </c>
      <c r="I92" s="3">
        <v>4305</v>
      </c>
      <c r="J92" s="18">
        <f>VLOOKUP(H92,Discounts!$B$5:$E$26,4)</f>
        <v>0</v>
      </c>
      <c r="K92" s="14">
        <f t="shared" si="1"/>
        <v>0</v>
      </c>
    </row>
    <row r="93" spans="1:11" x14ac:dyDescent="0.25">
      <c r="A93" s="7" t="s">
        <v>1551</v>
      </c>
      <c r="B93" s="7" t="s">
        <v>1833</v>
      </c>
      <c r="C93" s="7" t="s">
        <v>1834</v>
      </c>
      <c r="D93" s="7" t="s">
        <v>1631</v>
      </c>
      <c r="E93" s="7" t="s">
        <v>79</v>
      </c>
      <c r="F93" s="7" t="s">
        <v>1632</v>
      </c>
      <c r="G93" s="7" t="s">
        <v>1835</v>
      </c>
      <c r="H93" s="7" t="s">
        <v>1634</v>
      </c>
      <c r="I93" s="3">
        <v>176</v>
      </c>
      <c r="J93" s="18">
        <f>VLOOKUP(H93,Discounts!$B$5:$E$26,4)</f>
        <v>0</v>
      </c>
      <c r="K93" s="14">
        <f t="shared" si="1"/>
        <v>0</v>
      </c>
    </row>
    <row r="94" spans="1:11" x14ac:dyDescent="0.25">
      <c r="A94" s="7" t="s">
        <v>1551</v>
      </c>
      <c r="B94" s="7" t="s">
        <v>1836</v>
      </c>
      <c r="C94" s="7" t="s">
        <v>1837</v>
      </c>
      <c r="D94" s="7" t="s">
        <v>1631</v>
      </c>
      <c r="E94" s="7" t="s">
        <v>79</v>
      </c>
      <c r="F94" s="7" t="s">
        <v>1632</v>
      </c>
      <c r="G94" s="7" t="s">
        <v>1838</v>
      </c>
      <c r="H94" s="7" t="s">
        <v>1634</v>
      </c>
      <c r="I94" s="3">
        <v>209</v>
      </c>
      <c r="J94" s="18">
        <f>VLOOKUP(H94,Discounts!$B$5:$E$26,4)</f>
        <v>0</v>
      </c>
      <c r="K94" s="14">
        <f t="shared" si="1"/>
        <v>0</v>
      </c>
    </row>
    <row r="95" spans="1:11" x14ac:dyDescent="0.25">
      <c r="A95" s="7" t="s">
        <v>1551</v>
      </c>
      <c r="B95" s="7" t="s">
        <v>1839</v>
      </c>
      <c r="C95" s="7" t="s">
        <v>1840</v>
      </c>
      <c r="D95" s="7" t="s">
        <v>1631</v>
      </c>
      <c r="E95" s="7" t="s">
        <v>79</v>
      </c>
      <c r="F95" s="7" t="s">
        <v>1632</v>
      </c>
      <c r="G95" s="7" t="s">
        <v>1841</v>
      </c>
      <c r="H95" s="7" t="s">
        <v>1634</v>
      </c>
      <c r="I95" s="3">
        <v>228</v>
      </c>
      <c r="J95" s="18">
        <f>VLOOKUP(H95,Discounts!$B$5:$E$26,4)</f>
        <v>0</v>
      </c>
      <c r="K95" s="14">
        <f t="shared" si="1"/>
        <v>0</v>
      </c>
    </row>
    <row r="96" spans="1:11" x14ac:dyDescent="0.25">
      <c r="A96" s="7" t="s">
        <v>1551</v>
      </c>
      <c r="B96" s="7" t="s">
        <v>1842</v>
      </c>
      <c r="C96" s="7" t="s">
        <v>1843</v>
      </c>
      <c r="D96" s="7" t="s">
        <v>1631</v>
      </c>
      <c r="E96" s="7" t="s">
        <v>79</v>
      </c>
      <c r="F96" s="7" t="s">
        <v>1632</v>
      </c>
      <c r="G96" s="7" t="s">
        <v>1844</v>
      </c>
      <c r="H96" s="7" t="s">
        <v>1634</v>
      </c>
      <c r="I96" s="3">
        <v>326</v>
      </c>
      <c r="J96" s="18">
        <f>VLOOKUP(H96,Discounts!$B$5:$E$26,4)</f>
        <v>0</v>
      </c>
      <c r="K96" s="14">
        <f t="shared" si="1"/>
        <v>0</v>
      </c>
    </row>
    <row r="97" spans="1:11" x14ac:dyDescent="0.25">
      <c r="A97" s="7" t="s">
        <v>1551</v>
      </c>
      <c r="B97" s="7" t="s">
        <v>1845</v>
      </c>
      <c r="C97" s="7" t="s">
        <v>1846</v>
      </c>
      <c r="D97" s="7" t="s">
        <v>1631</v>
      </c>
      <c r="E97" s="7" t="s">
        <v>79</v>
      </c>
      <c r="F97" s="7" t="s">
        <v>1632</v>
      </c>
      <c r="G97" s="7" t="s">
        <v>1847</v>
      </c>
      <c r="H97" s="7" t="s">
        <v>1634</v>
      </c>
      <c r="I97" s="3">
        <v>467</v>
      </c>
      <c r="J97" s="18">
        <f>VLOOKUP(H97,Discounts!$B$5:$E$26,4)</f>
        <v>0</v>
      </c>
      <c r="K97" s="14">
        <f t="shared" si="1"/>
        <v>0</v>
      </c>
    </row>
    <row r="98" spans="1:11" x14ac:dyDescent="0.25">
      <c r="A98" s="7" t="s">
        <v>1551</v>
      </c>
      <c r="B98" s="7" t="s">
        <v>1848</v>
      </c>
      <c r="C98" s="7" t="s">
        <v>1849</v>
      </c>
      <c r="D98" s="7" t="s">
        <v>1631</v>
      </c>
      <c r="E98" s="7" t="s">
        <v>79</v>
      </c>
      <c r="F98" s="7" t="s">
        <v>1632</v>
      </c>
      <c r="G98" s="7" t="s">
        <v>1850</v>
      </c>
      <c r="H98" s="7" t="s">
        <v>1634</v>
      </c>
      <c r="I98" s="3">
        <v>688</v>
      </c>
      <c r="J98" s="18">
        <f>VLOOKUP(H98,Discounts!$B$5:$E$26,4)</f>
        <v>0</v>
      </c>
      <c r="K98" s="14">
        <f t="shared" si="1"/>
        <v>0</v>
      </c>
    </row>
    <row r="99" spans="1:11" x14ac:dyDescent="0.25">
      <c r="A99" s="7" t="s">
        <v>1551</v>
      </c>
      <c r="B99" s="7" t="s">
        <v>1851</v>
      </c>
      <c r="C99" s="7" t="s">
        <v>1852</v>
      </c>
      <c r="D99" s="7" t="s">
        <v>1631</v>
      </c>
      <c r="E99" s="7" t="s">
        <v>79</v>
      </c>
      <c r="F99" s="7" t="s">
        <v>1632</v>
      </c>
      <c r="G99" s="7" t="s">
        <v>1853</v>
      </c>
      <c r="H99" s="7" t="s">
        <v>1634</v>
      </c>
      <c r="I99" s="3">
        <v>1102</v>
      </c>
      <c r="J99" s="18">
        <f>VLOOKUP(H99,Discounts!$B$5:$E$26,4)</f>
        <v>0</v>
      </c>
      <c r="K99" s="14">
        <f t="shared" si="1"/>
        <v>0</v>
      </c>
    </row>
    <row r="100" spans="1:11" x14ac:dyDescent="0.25">
      <c r="A100" s="7" t="s">
        <v>1551</v>
      </c>
      <c r="B100" s="7" t="s">
        <v>1854</v>
      </c>
      <c r="C100" s="7" t="s">
        <v>1855</v>
      </c>
      <c r="D100" s="7" t="s">
        <v>1631</v>
      </c>
      <c r="E100" s="7" t="s">
        <v>79</v>
      </c>
      <c r="F100" s="7" t="s">
        <v>1632</v>
      </c>
      <c r="G100" s="7" t="s">
        <v>1856</v>
      </c>
      <c r="H100" s="7" t="s">
        <v>1634</v>
      </c>
      <c r="I100" s="3">
        <v>1930</v>
      </c>
      <c r="J100" s="18">
        <f>VLOOKUP(H100,Discounts!$B$5:$E$26,4)</f>
        <v>0</v>
      </c>
      <c r="K100" s="14">
        <f t="shared" si="1"/>
        <v>0</v>
      </c>
    </row>
    <row r="101" spans="1:11" x14ac:dyDescent="0.25">
      <c r="A101" s="7" t="s">
        <v>1551</v>
      </c>
      <c r="B101" s="7" t="s">
        <v>1857</v>
      </c>
      <c r="C101" s="7" t="s">
        <v>1858</v>
      </c>
      <c r="D101" s="7" t="s">
        <v>1631</v>
      </c>
      <c r="E101" s="7" t="s">
        <v>79</v>
      </c>
      <c r="F101" s="7" t="s">
        <v>1632</v>
      </c>
      <c r="G101" s="7" t="s">
        <v>1859</v>
      </c>
      <c r="H101" s="7" t="s">
        <v>1634</v>
      </c>
      <c r="I101" s="3">
        <v>2678</v>
      </c>
      <c r="J101" s="18">
        <f>VLOOKUP(H101,Discounts!$B$5:$E$26,4)</f>
        <v>0</v>
      </c>
      <c r="K101" s="14">
        <f t="shared" si="1"/>
        <v>0</v>
      </c>
    </row>
    <row r="102" spans="1:11" x14ac:dyDescent="0.25">
      <c r="A102" s="7" t="s">
        <v>1551</v>
      </c>
      <c r="B102" s="7" t="s">
        <v>1860</v>
      </c>
      <c r="C102" s="7" t="s">
        <v>1861</v>
      </c>
      <c r="D102" s="7" t="s">
        <v>1631</v>
      </c>
      <c r="E102" s="7" t="s">
        <v>79</v>
      </c>
      <c r="F102" s="7" t="s">
        <v>1632</v>
      </c>
      <c r="G102" s="7" t="s">
        <v>1862</v>
      </c>
      <c r="H102" s="7" t="s">
        <v>1634</v>
      </c>
      <c r="I102" s="3">
        <v>4516</v>
      </c>
      <c r="J102" s="18">
        <f>VLOOKUP(H102,Discounts!$B$5:$E$26,4)</f>
        <v>0</v>
      </c>
      <c r="K102" s="14">
        <f t="shared" si="1"/>
        <v>0</v>
      </c>
    </row>
    <row r="103" spans="1:11" x14ac:dyDescent="0.25">
      <c r="A103" s="7" t="s">
        <v>1551</v>
      </c>
      <c r="B103" s="7" t="s">
        <v>1863</v>
      </c>
      <c r="C103" s="7" t="s">
        <v>1864</v>
      </c>
      <c r="D103" s="7" t="s">
        <v>216</v>
      </c>
      <c r="E103" s="7" t="s">
        <v>79</v>
      </c>
      <c r="F103" s="7" t="s">
        <v>1632</v>
      </c>
      <c r="G103" s="7" t="s">
        <v>1865</v>
      </c>
      <c r="H103" s="7" t="s">
        <v>1555</v>
      </c>
      <c r="I103" s="3">
        <v>605</v>
      </c>
      <c r="J103" s="18">
        <f>VLOOKUP(H103,Discounts!$B$5:$E$26,4)</f>
        <v>0</v>
      </c>
      <c r="K103" s="14">
        <f t="shared" si="1"/>
        <v>0</v>
      </c>
    </row>
    <row r="104" spans="1:11" x14ac:dyDescent="0.25">
      <c r="A104" s="7" t="s">
        <v>1551</v>
      </c>
      <c r="B104" s="7" t="s">
        <v>1866</v>
      </c>
      <c r="C104" s="7" t="s">
        <v>1867</v>
      </c>
      <c r="D104" s="7" t="s">
        <v>216</v>
      </c>
      <c r="E104" s="7" t="s">
        <v>79</v>
      </c>
      <c r="F104" s="7" t="s">
        <v>1632</v>
      </c>
      <c r="G104" s="7" t="s">
        <v>1868</v>
      </c>
      <c r="H104" s="7" t="s">
        <v>1555</v>
      </c>
      <c r="I104" s="3">
        <v>723</v>
      </c>
      <c r="J104" s="18">
        <f>VLOOKUP(H104,Discounts!$B$5:$E$26,4)</f>
        <v>0</v>
      </c>
      <c r="K104" s="14">
        <f t="shared" si="1"/>
        <v>0</v>
      </c>
    </row>
    <row r="105" spans="1:11" x14ac:dyDescent="0.25">
      <c r="A105" s="7" t="s">
        <v>1551</v>
      </c>
      <c r="B105" s="7" t="s">
        <v>1869</v>
      </c>
      <c r="C105" s="7" t="s">
        <v>1870</v>
      </c>
      <c r="D105" s="7" t="s">
        <v>216</v>
      </c>
      <c r="E105" s="7" t="s">
        <v>79</v>
      </c>
      <c r="F105" s="7" t="s">
        <v>1632</v>
      </c>
      <c r="G105" s="7" t="s">
        <v>1871</v>
      </c>
      <c r="H105" s="7" t="s">
        <v>1555</v>
      </c>
      <c r="I105" s="3">
        <v>754</v>
      </c>
      <c r="J105" s="18">
        <f>VLOOKUP(H105,Discounts!$B$5:$E$26,4)</f>
        <v>0</v>
      </c>
      <c r="K105" s="14">
        <f t="shared" si="1"/>
        <v>0</v>
      </c>
    </row>
    <row r="106" spans="1:11" x14ac:dyDescent="0.25">
      <c r="A106" s="7" t="s">
        <v>1551</v>
      </c>
      <c r="B106" s="7" t="s">
        <v>1872</v>
      </c>
      <c r="C106" s="7" t="s">
        <v>1873</v>
      </c>
      <c r="D106" s="7" t="s">
        <v>216</v>
      </c>
      <c r="E106" s="7" t="s">
        <v>79</v>
      </c>
      <c r="F106" s="7" t="s">
        <v>1632</v>
      </c>
      <c r="G106" s="7" t="s">
        <v>1874</v>
      </c>
      <c r="H106" s="7" t="s">
        <v>1555</v>
      </c>
      <c r="I106" s="3">
        <v>858</v>
      </c>
      <c r="J106" s="18">
        <f>VLOOKUP(H106,Discounts!$B$5:$E$26,4)</f>
        <v>0</v>
      </c>
      <c r="K106" s="14">
        <f t="shared" si="1"/>
        <v>0</v>
      </c>
    </row>
    <row r="107" spans="1:11" x14ac:dyDescent="0.25">
      <c r="A107" s="7" t="s">
        <v>1551</v>
      </c>
      <c r="B107" s="7" t="s">
        <v>1875</v>
      </c>
      <c r="C107" s="7" t="s">
        <v>1876</v>
      </c>
      <c r="D107" s="7" t="s">
        <v>216</v>
      </c>
      <c r="E107" s="7" t="s">
        <v>79</v>
      </c>
      <c r="F107" s="7" t="s">
        <v>1632</v>
      </c>
      <c r="G107" s="7" t="s">
        <v>1877</v>
      </c>
      <c r="H107" s="7" t="s">
        <v>1555</v>
      </c>
      <c r="I107" s="3">
        <v>1782</v>
      </c>
      <c r="J107" s="18">
        <f>VLOOKUP(H107,Discounts!$B$5:$E$26,4)</f>
        <v>0</v>
      </c>
      <c r="K107" s="14">
        <f t="shared" si="1"/>
        <v>0</v>
      </c>
    </row>
    <row r="108" spans="1:11" x14ac:dyDescent="0.25">
      <c r="A108" s="7" t="s">
        <v>1551</v>
      </c>
      <c r="B108" s="7" t="s">
        <v>1878</v>
      </c>
      <c r="C108" s="7" t="s">
        <v>1879</v>
      </c>
      <c r="D108" s="7" t="s">
        <v>216</v>
      </c>
      <c r="E108" s="7" t="s">
        <v>79</v>
      </c>
      <c r="F108" s="7" t="s">
        <v>1632</v>
      </c>
      <c r="G108" s="7" t="s">
        <v>1880</v>
      </c>
      <c r="H108" s="7" t="s">
        <v>1555</v>
      </c>
      <c r="I108" s="3">
        <v>1890</v>
      </c>
      <c r="J108" s="18">
        <f>VLOOKUP(H108,Discounts!$B$5:$E$26,4)</f>
        <v>0</v>
      </c>
      <c r="K108" s="14">
        <f t="shared" si="1"/>
        <v>0</v>
      </c>
    </row>
    <row r="109" spans="1:11" x14ac:dyDescent="0.25">
      <c r="A109" s="7" t="s">
        <v>1551</v>
      </c>
      <c r="B109" s="7" t="s">
        <v>1881</v>
      </c>
      <c r="C109" s="7" t="s">
        <v>1882</v>
      </c>
      <c r="D109" s="7" t="s">
        <v>216</v>
      </c>
      <c r="E109" s="7" t="s">
        <v>79</v>
      </c>
      <c r="F109" s="7" t="s">
        <v>1632</v>
      </c>
      <c r="G109" s="7" t="s">
        <v>1883</v>
      </c>
      <c r="H109" s="7" t="s">
        <v>1555</v>
      </c>
      <c r="I109" s="3">
        <v>2258</v>
      </c>
      <c r="J109" s="18">
        <f>VLOOKUP(H109,Discounts!$B$5:$E$26,4)</f>
        <v>0</v>
      </c>
      <c r="K109" s="14">
        <f t="shared" si="1"/>
        <v>0</v>
      </c>
    </row>
    <row r="110" spans="1:11" x14ac:dyDescent="0.25">
      <c r="A110" s="7" t="s">
        <v>1551</v>
      </c>
      <c r="B110" s="7" t="s">
        <v>1884</v>
      </c>
      <c r="C110" s="7" t="s">
        <v>1885</v>
      </c>
      <c r="D110" s="7" t="s">
        <v>216</v>
      </c>
      <c r="E110" s="7" t="s">
        <v>79</v>
      </c>
      <c r="F110" s="7" t="s">
        <v>1632</v>
      </c>
      <c r="G110" s="7" t="s">
        <v>1886</v>
      </c>
      <c r="H110" s="7" t="s">
        <v>1555</v>
      </c>
      <c r="I110" s="3">
        <v>3350</v>
      </c>
      <c r="J110" s="18">
        <f>VLOOKUP(H110,Discounts!$B$5:$E$26,4)</f>
        <v>0</v>
      </c>
      <c r="K110" s="14">
        <f t="shared" si="1"/>
        <v>0</v>
      </c>
    </row>
    <row r="111" spans="1:11" x14ac:dyDescent="0.25">
      <c r="A111" s="7" t="s">
        <v>1551</v>
      </c>
      <c r="B111" s="7" t="s">
        <v>1887</v>
      </c>
      <c r="C111" s="7" t="s">
        <v>1888</v>
      </c>
      <c r="D111" s="7" t="s">
        <v>216</v>
      </c>
      <c r="E111" s="7" t="s">
        <v>79</v>
      </c>
      <c r="F111" s="7" t="s">
        <v>1632</v>
      </c>
      <c r="G111" s="7" t="s">
        <v>1889</v>
      </c>
      <c r="H111" s="7" t="s">
        <v>1555</v>
      </c>
      <c r="I111" s="3">
        <v>4425</v>
      </c>
      <c r="J111" s="18">
        <f>VLOOKUP(H111,Discounts!$B$5:$E$26,4)</f>
        <v>0</v>
      </c>
      <c r="K111" s="14">
        <f t="shared" si="1"/>
        <v>0</v>
      </c>
    </row>
    <row r="112" spans="1:11" x14ac:dyDescent="0.25">
      <c r="A112" s="7" t="s">
        <v>1551</v>
      </c>
      <c r="B112" s="7" t="s">
        <v>1890</v>
      </c>
      <c r="C112" s="7" t="s">
        <v>1891</v>
      </c>
      <c r="D112" s="7" t="s">
        <v>216</v>
      </c>
      <c r="E112" s="7" t="s">
        <v>79</v>
      </c>
      <c r="F112" s="7" t="s">
        <v>1632</v>
      </c>
      <c r="G112" s="7" t="s">
        <v>1892</v>
      </c>
      <c r="H112" s="7" t="s">
        <v>1555</v>
      </c>
      <c r="I112" s="3">
        <v>6311</v>
      </c>
      <c r="J112" s="18">
        <f>VLOOKUP(H112,Discounts!$B$5:$E$26,4)</f>
        <v>0</v>
      </c>
      <c r="K112" s="14">
        <f t="shared" si="1"/>
        <v>0</v>
      </c>
    </row>
    <row r="113" spans="1:11" x14ac:dyDescent="0.25">
      <c r="A113" s="7" t="s">
        <v>1551</v>
      </c>
      <c r="B113" s="7" t="s">
        <v>1893</v>
      </c>
      <c r="C113" s="7" t="s">
        <v>1894</v>
      </c>
      <c r="D113" s="7" t="s">
        <v>216</v>
      </c>
      <c r="E113" s="7" t="s">
        <v>79</v>
      </c>
      <c r="F113" s="7" t="s">
        <v>1632</v>
      </c>
      <c r="G113" s="7" t="s">
        <v>1895</v>
      </c>
      <c r="H113" s="7" t="s">
        <v>1555</v>
      </c>
      <c r="I113" s="3">
        <v>648</v>
      </c>
      <c r="J113" s="18">
        <f>VLOOKUP(H113,Discounts!$B$5:$E$26,4)</f>
        <v>0</v>
      </c>
      <c r="K113" s="14">
        <f t="shared" si="1"/>
        <v>0</v>
      </c>
    </row>
    <row r="114" spans="1:11" x14ac:dyDescent="0.25">
      <c r="A114" s="7" t="s">
        <v>1551</v>
      </c>
      <c r="B114" s="7" t="s">
        <v>1896</v>
      </c>
      <c r="C114" s="7" t="s">
        <v>1897</v>
      </c>
      <c r="D114" s="7" t="s">
        <v>216</v>
      </c>
      <c r="E114" s="7" t="s">
        <v>79</v>
      </c>
      <c r="F114" s="7" t="s">
        <v>1632</v>
      </c>
      <c r="G114" s="7" t="s">
        <v>1898</v>
      </c>
      <c r="H114" s="7" t="s">
        <v>1555</v>
      </c>
      <c r="I114" s="3">
        <v>864</v>
      </c>
      <c r="J114" s="18">
        <f>VLOOKUP(H114,Discounts!$B$5:$E$26,4)</f>
        <v>0</v>
      </c>
      <c r="K114" s="14">
        <f t="shared" si="1"/>
        <v>0</v>
      </c>
    </row>
    <row r="115" spans="1:11" x14ac:dyDescent="0.25">
      <c r="A115" s="7" t="s">
        <v>1551</v>
      </c>
      <c r="B115" s="7" t="s">
        <v>1899</v>
      </c>
      <c r="C115" s="7" t="s">
        <v>1900</v>
      </c>
      <c r="D115" s="7" t="s">
        <v>216</v>
      </c>
      <c r="E115" s="7" t="s">
        <v>79</v>
      </c>
      <c r="F115" s="7" t="s">
        <v>1632</v>
      </c>
      <c r="G115" s="7" t="s">
        <v>1901</v>
      </c>
      <c r="H115" s="7" t="s">
        <v>1555</v>
      </c>
      <c r="I115" s="3">
        <v>972</v>
      </c>
      <c r="J115" s="18">
        <f>VLOOKUP(H115,Discounts!$B$5:$E$26,4)</f>
        <v>0</v>
      </c>
      <c r="K115" s="14">
        <f t="shared" si="1"/>
        <v>0</v>
      </c>
    </row>
    <row r="116" spans="1:11" x14ac:dyDescent="0.25">
      <c r="A116" s="7" t="s">
        <v>1551</v>
      </c>
      <c r="B116" s="7" t="s">
        <v>1902</v>
      </c>
      <c r="C116" s="7" t="s">
        <v>1903</v>
      </c>
      <c r="D116" s="7" t="s">
        <v>216</v>
      </c>
      <c r="E116" s="7" t="s">
        <v>79</v>
      </c>
      <c r="F116" s="7" t="s">
        <v>1632</v>
      </c>
      <c r="G116" s="7" t="s">
        <v>1904</v>
      </c>
      <c r="H116" s="7" t="s">
        <v>1555</v>
      </c>
      <c r="I116" s="3">
        <v>1080</v>
      </c>
      <c r="J116" s="18">
        <f>VLOOKUP(H116,Discounts!$B$5:$E$26,4)</f>
        <v>0</v>
      </c>
      <c r="K116" s="14">
        <f t="shared" si="1"/>
        <v>0</v>
      </c>
    </row>
    <row r="117" spans="1:11" x14ac:dyDescent="0.25">
      <c r="A117" s="7" t="s">
        <v>1551</v>
      </c>
      <c r="B117" s="7" t="s">
        <v>1905</v>
      </c>
      <c r="C117" s="7" t="s">
        <v>1906</v>
      </c>
      <c r="D117" s="7" t="s">
        <v>216</v>
      </c>
      <c r="E117" s="7" t="s">
        <v>79</v>
      </c>
      <c r="F117" s="7" t="s">
        <v>1632</v>
      </c>
      <c r="G117" s="7" t="s">
        <v>1907</v>
      </c>
      <c r="H117" s="7" t="s">
        <v>1555</v>
      </c>
      <c r="I117" s="3">
        <v>1998</v>
      </c>
      <c r="J117" s="18">
        <f>VLOOKUP(H117,Discounts!$B$5:$E$26,4)</f>
        <v>0</v>
      </c>
      <c r="K117" s="14">
        <f t="shared" si="1"/>
        <v>0</v>
      </c>
    </row>
    <row r="118" spans="1:11" x14ac:dyDescent="0.25">
      <c r="A118" s="7" t="s">
        <v>1551</v>
      </c>
      <c r="B118" s="7" t="s">
        <v>1908</v>
      </c>
      <c r="C118" s="7" t="s">
        <v>1909</v>
      </c>
      <c r="D118" s="7" t="s">
        <v>216</v>
      </c>
      <c r="E118" s="7" t="s">
        <v>79</v>
      </c>
      <c r="F118" s="7" t="s">
        <v>1632</v>
      </c>
      <c r="G118" s="7" t="s">
        <v>1910</v>
      </c>
      <c r="H118" s="7" t="s">
        <v>1555</v>
      </c>
      <c r="I118" s="3">
        <v>2036</v>
      </c>
      <c r="J118" s="18">
        <f>VLOOKUP(H118,Discounts!$B$5:$E$26,4)</f>
        <v>0</v>
      </c>
      <c r="K118" s="14">
        <f t="shared" si="1"/>
        <v>0</v>
      </c>
    </row>
    <row r="119" spans="1:11" x14ac:dyDescent="0.25">
      <c r="A119" s="7" t="s">
        <v>1551</v>
      </c>
      <c r="B119" s="7" t="s">
        <v>1911</v>
      </c>
      <c r="C119" s="7" t="s">
        <v>1912</v>
      </c>
      <c r="D119" s="7" t="s">
        <v>216</v>
      </c>
      <c r="E119" s="7" t="s">
        <v>79</v>
      </c>
      <c r="F119" s="7" t="s">
        <v>1632</v>
      </c>
      <c r="G119" s="7" t="s">
        <v>1913</v>
      </c>
      <c r="H119" s="7" t="s">
        <v>1555</v>
      </c>
      <c r="I119" s="3">
        <v>2457</v>
      </c>
      <c r="J119" s="18">
        <f>VLOOKUP(H119,Discounts!$B$5:$E$26,4)</f>
        <v>0</v>
      </c>
      <c r="K119" s="14">
        <f t="shared" si="1"/>
        <v>0</v>
      </c>
    </row>
    <row r="120" spans="1:11" x14ac:dyDescent="0.25">
      <c r="A120" s="7" t="s">
        <v>1551</v>
      </c>
      <c r="B120" s="7" t="s">
        <v>1914</v>
      </c>
      <c r="C120" s="7" t="s">
        <v>1915</v>
      </c>
      <c r="D120" s="7" t="s">
        <v>216</v>
      </c>
      <c r="E120" s="7" t="s">
        <v>79</v>
      </c>
      <c r="F120" s="7" t="s">
        <v>1632</v>
      </c>
      <c r="G120" s="7" t="s">
        <v>1916</v>
      </c>
      <c r="H120" s="7" t="s">
        <v>1555</v>
      </c>
      <c r="I120" s="3">
        <v>3561</v>
      </c>
      <c r="J120" s="18">
        <f>VLOOKUP(H120,Discounts!$B$5:$E$26,4)</f>
        <v>0</v>
      </c>
      <c r="K120" s="14">
        <f t="shared" si="1"/>
        <v>0</v>
      </c>
    </row>
    <row r="121" spans="1:11" x14ac:dyDescent="0.25">
      <c r="A121" s="7" t="s">
        <v>1551</v>
      </c>
      <c r="B121" s="7" t="s">
        <v>1917</v>
      </c>
      <c r="C121" s="7" t="s">
        <v>1918</v>
      </c>
      <c r="D121" s="7" t="s">
        <v>216</v>
      </c>
      <c r="E121" s="7" t="s">
        <v>79</v>
      </c>
      <c r="F121" s="7" t="s">
        <v>1632</v>
      </c>
      <c r="G121" s="7" t="s">
        <v>1919</v>
      </c>
      <c r="H121" s="7" t="s">
        <v>1555</v>
      </c>
      <c r="I121" s="3">
        <v>4503</v>
      </c>
      <c r="J121" s="18">
        <f>VLOOKUP(H121,Discounts!$B$5:$E$26,4)</f>
        <v>0</v>
      </c>
      <c r="K121" s="14">
        <f t="shared" si="1"/>
        <v>0</v>
      </c>
    </row>
    <row r="122" spans="1:11" x14ac:dyDescent="0.25">
      <c r="A122" s="7" t="s">
        <v>1551</v>
      </c>
      <c r="B122" s="7" t="s">
        <v>1920</v>
      </c>
      <c r="C122" s="7" t="s">
        <v>1921</v>
      </c>
      <c r="D122" s="7" t="s">
        <v>216</v>
      </c>
      <c r="E122" s="7" t="s">
        <v>79</v>
      </c>
      <c r="F122" s="7" t="s">
        <v>1632</v>
      </c>
      <c r="G122" s="7" t="s">
        <v>1922</v>
      </c>
      <c r="H122" s="7" t="s">
        <v>1555</v>
      </c>
      <c r="I122" s="3">
        <v>6334</v>
      </c>
      <c r="J122" s="18">
        <f>VLOOKUP(H122,Discounts!$B$5:$E$26,4)</f>
        <v>0</v>
      </c>
      <c r="K122" s="14">
        <f t="shared" si="1"/>
        <v>0</v>
      </c>
    </row>
    <row r="123" spans="1:11" x14ac:dyDescent="0.25">
      <c r="A123" s="7" t="s">
        <v>1551</v>
      </c>
      <c r="B123" s="7" t="s">
        <v>1923</v>
      </c>
      <c r="C123" s="7" t="s">
        <v>1924</v>
      </c>
      <c r="D123" s="7" t="s">
        <v>216</v>
      </c>
      <c r="E123" s="7" t="s">
        <v>79</v>
      </c>
      <c r="F123" s="7" t="s">
        <v>1632</v>
      </c>
      <c r="G123" s="7" t="s">
        <v>1925</v>
      </c>
      <c r="H123" s="7" t="s">
        <v>1555</v>
      </c>
      <c r="I123" s="3">
        <v>666</v>
      </c>
      <c r="J123" s="18">
        <f>VLOOKUP(H123,Discounts!$B$5:$E$26,4)</f>
        <v>0</v>
      </c>
      <c r="K123" s="14">
        <f t="shared" si="1"/>
        <v>0</v>
      </c>
    </row>
    <row r="124" spans="1:11" x14ac:dyDescent="0.25">
      <c r="A124" s="7" t="s">
        <v>1551</v>
      </c>
      <c r="B124" s="7" t="s">
        <v>1926</v>
      </c>
      <c r="C124" s="7" t="s">
        <v>1927</v>
      </c>
      <c r="D124" s="7" t="s">
        <v>216</v>
      </c>
      <c r="E124" s="7" t="s">
        <v>79</v>
      </c>
      <c r="F124" s="7" t="s">
        <v>1632</v>
      </c>
      <c r="G124" s="7" t="s">
        <v>1928</v>
      </c>
      <c r="H124" s="7" t="s">
        <v>1555</v>
      </c>
      <c r="I124" s="3">
        <v>926</v>
      </c>
      <c r="J124" s="18">
        <f>VLOOKUP(H124,Discounts!$B$5:$E$26,4)</f>
        <v>0</v>
      </c>
      <c r="K124" s="14">
        <f t="shared" si="1"/>
        <v>0</v>
      </c>
    </row>
    <row r="125" spans="1:11" x14ac:dyDescent="0.25">
      <c r="A125" s="7" t="s">
        <v>1551</v>
      </c>
      <c r="B125" s="7" t="s">
        <v>1929</v>
      </c>
      <c r="C125" s="7" t="s">
        <v>1930</v>
      </c>
      <c r="D125" s="7" t="s">
        <v>216</v>
      </c>
      <c r="E125" s="7" t="s">
        <v>79</v>
      </c>
      <c r="F125" s="7" t="s">
        <v>1632</v>
      </c>
      <c r="G125" s="7" t="s">
        <v>1931</v>
      </c>
      <c r="H125" s="7" t="s">
        <v>1555</v>
      </c>
      <c r="I125" s="3">
        <v>1030</v>
      </c>
      <c r="J125" s="18">
        <f>VLOOKUP(H125,Discounts!$B$5:$E$26,4)</f>
        <v>0</v>
      </c>
      <c r="K125" s="14">
        <f t="shared" si="1"/>
        <v>0</v>
      </c>
    </row>
    <row r="126" spans="1:11" x14ac:dyDescent="0.25">
      <c r="A126" s="7" t="s">
        <v>1551</v>
      </c>
      <c r="B126" s="7" t="s">
        <v>1932</v>
      </c>
      <c r="C126" s="7" t="s">
        <v>1933</v>
      </c>
      <c r="D126" s="7" t="s">
        <v>216</v>
      </c>
      <c r="E126" s="7" t="s">
        <v>79</v>
      </c>
      <c r="F126" s="7" t="s">
        <v>1632</v>
      </c>
      <c r="G126" s="7" t="s">
        <v>1934</v>
      </c>
      <c r="H126" s="7" t="s">
        <v>1555</v>
      </c>
      <c r="I126" s="3">
        <v>1207</v>
      </c>
      <c r="J126" s="18">
        <f>VLOOKUP(H126,Discounts!$B$5:$E$26,4)</f>
        <v>0</v>
      </c>
      <c r="K126" s="14">
        <f t="shared" si="1"/>
        <v>0</v>
      </c>
    </row>
    <row r="127" spans="1:11" x14ac:dyDescent="0.25">
      <c r="A127" s="7" t="s">
        <v>1551</v>
      </c>
      <c r="B127" s="7" t="s">
        <v>1935</v>
      </c>
      <c r="C127" s="7" t="s">
        <v>1936</v>
      </c>
      <c r="D127" s="7" t="s">
        <v>216</v>
      </c>
      <c r="E127" s="7" t="s">
        <v>79</v>
      </c>
      <c r="F127" s="7" t="s">
        <v>1632</v>
      </c>
      <c r="G127" s="7" t="s">
        <v>1937</v>
      </c>
      <c r="H127" s="7" t="s">
        <v>1555</v>
      </c>
      <c r="I127" s="3">
        <v>2200</v>
      </c>
      <c r="J127" s="18">
        <f>VLOOKUP(H127,Discounts!$B$5:$E$26,4)</f>
        <v>0</v>
      </c>
      <c r="K127" s="14">
        <f t="shared" si="1"/>
        <v>0</v>
      </c>
    </row>
    <row r="128" spans="1:11" x14ac:dyDescent="0.25">
      <c r="A128" s="7" t="s">
        <v>1551</v>
      </c>
      <c r="B128" s="7" t="s">
        <v>1938</v>
      </c>
      <c r="C128" s="7" t="s">
        <v>1939</v>
      </c>
      <c r="D128" s="7" t="s">
        <v>216</v>
      </c>
      <c r="E128" s="7" t="s">
        <v>79</v>
      </c>
      <c r="F128" s="7" t="s">
        <v>1632</v>
      </c>
      <c r="G128" s="7" t="s">
        <v>1940</v>
      </c>
      <c r="H128" s="7" t="s">
        <v>1555</v>
      </c>
      <c r="I128" s="3">
        <v>2354</v>
      </c>
      <c r="J128" s="18">
        <f>VLOOKUP(H128,Discounts!$B$5:$E$26,4)</f>
        <v>0</v>
      </c>
      <c r="K128" s="14">
        <f t="shared" si="1"/>
        <v>0</v>
      </c>
    </row>
    <row r="129" spans="1:11" x14ac:dyDescent="0.25">
      <c r="A129" s="7" t="s">
        <v>1551</v>
      </c>
      <c r="B129" s="7" t="s">
        <v>1941</v>
      </c>
      <c r="C129" s="7" t="s">
        <v>1942</v>
      </c>
      <c r="D129" s="7" t="s">
        <v>216</v>
      </c>
      <c r="E129" s="7" t="s">
        <v>79</v>
      </c>
      <c r="F129" s="7" t="s">
        <v>1632</v>
      </c>
      <c r="G129" s="7" t="s">
        <v>1943</v>
      </c>
      <c r="H129" s="7" t="s">
        <v>1555</v>
      </c>
      <c r="I129" s="3">
        <v>2483</v>
      </c>
      <c r="J129" s="18">
        <f>VLOOKUP(H129,Discounts!$B$5:$E$26,4)</f>
        <v>0</v>
      </c>
      <c r="K129" s="14">
        <f t="shared" si="1"/>
        <v>0</v>
      </c>
    </row>
    <row r="130" spans="1:11" x14ac:dyDescent="0.25">
      <c r="A130" s="7" t="s">
        <v>1551</v>
      </c>
      <c r="B130" s="7" t="s">
        <v>1944</v>
      </c>
      <c r="C130" s="7" t="s">
        <v>1945</v>
      </c>
      <c r="D130" s="7" t="s">
        <v>216</v>
      </c>
      <c r="E130" s="7" t="s">
        <v>79</v>
      </c>
      <c r="F130" s="7" t="s">
        <v>1632</v>
      </c>
      <c r="G130" s="7" t="s">
        <v>1946</v>
      </c>
      <c r="H130" s="7" t="s">
        <v>1555</v>
      </c>
      <c r="I130" s="3">
        <v>3765</v>
      </c>
      <c r="J130" s="18">
        <f>VLOOKUP(H130,Discounts!$B$5:$E$26,4)</f>
        <v>0</v>
      </c>
      <c r="K130" s="14">
        <f t="shared" si="1"/>
        <v>0</v>
      </c>
    </row>
    <row r="131" spans="1:11" x14ac:dyDescent="0.25">
      <c r="A131" s="7" t="s">
        <v>1551</v>
      </c>
      <c r="B131" s="7" t="s">
        <v>1947</v>
      </c>
      <c r="C131" s="7" t="s">
        <v>1948</v>
      </c>
      <c r="D131" s="7" t="s">
        <v>216</v>
      </c>
      <c r="E131" s="7" t="s">
        <v>79</v>
      </c>
      <c r="F131" s="7" t="s">
        <v>1632</v>
      </c>
      <c r="G131" s="7" t="s">
        <v>1949</v>
      </c>
      <c r="H131" s="7" t="s">
        <v>1555</v>
      </c>
      <c r="I131" s="3">
        <v>4741</v>
      </c>
      <c r="J131" s="18">
        <f>VLOOKUP(H131,Discounts!$B$5:$E$26,4)</f>
        <v>0</v>
      </c>
      <c r="K131" s="14">
        <f t="shared" ref="K131:K194" si="2">I131*J131</f>
        <v>0</v>
      </c>
    </row>
    <row r="132" spans="1:11" x14ac:dyDescent="0.25">
      <c r="A132" s="7" t="s">
        <v>1551</v>
      </c>
      <c r="B132" s="7" t="s">
        <v>1950</v>
      </c>
      <c r="C132" s="7" t="s">
        <v>1951</v>
      </c>
      <c r="D132" s="7" t="s">
        <v>216</v>
      </c>
      <c r="E132" s="7" t="s">
        <v>79</v>
      </c>
      <c r="F132" s="7" t="s">
        <v>1632</v>
      </c>
      <c r="G132" s="7" t="s">
        <v>1952</v>
      </c>
      <c r="H132" s="7" t="s">
        <v>1555</v>
      </c>
      <c r="I132" s="3">
        <v>6690</v>
      </c>
      <c r="J132" s="18">
        <f>VLOOKUP(H132,Discounts!$B$5:$E$26,4)</f>
        <v>0</v>
      </c>
      <c r="K132" s="14">
        <f t="shared" si="2"/>
        <v>0</v>
      </c>
    </row>
    <row r="133" spans="1:11" x14ac:dyDescent="0.25">
      <c r="A133" s="7" t="s">
        <v>1551</v>
      </c>
      <c r="B133" s="7" t="s">
        <v>1953</v>
      </c>
      <c r="C133" s="7" t="s">
        <v>1954</v>
      </c>
      <c r="D133" s="7" t="s">
        <v>216</v>
      </c>
      <c r="E133" s="7" t="s">
        <v>79</v>
      </c>
      <c r="F133" s="7" t="s">
        <v>1955</v>
      </c>
      <c r="G133" s="7" t="s">
        <v>1956</v>
      </c>
      <c r="H133" s="7" t="s">
        <v>1555</v>
      </c>
      <c r="I133" s="3">
        <v>860</v>
      </c>
      <c r="J133" s="18">
        <f>VLOOKUP(H133,Discounts!$B$5:$E$26,4)</f>
        <v>0</v>
      </c>
      <c r="K133" s="14">
        <f t="shared" si="2"/>
        <v>0</v>
      </c>
    </row>
    <row r="134" spans="1:11" x14ac:dyDescent="0.25">
      <c r="A134" s="7" t="s">
        <v>1551</v>
      </c>
      <c r="B134" s="7" t="s">
        <v>1957</v>
      </c>
      <c r="C134" s="7" t="s">
        <v>1958</v>
      </c>
      <c r="D134" s="7" t="s">
        <v>216</v>
      </c>
      <c r="E134" s="7" t="s">
        <v>79</v>
      </c>
      <c r="F134" s="7" t="s">
        <v>1955</v>
      </c>
      <c r="G134" s="7" t="s">
        <v>1959</v>
      </c>
      <c r="H134" s="7" t="s">
        <v>1555</v>
      </c>
      <c r="I134" s="3">
        <v>1160</v>
      </c>
      <c r="J134" s="18">
        <f>VLOOKUP(H134,Discounts!$B$5:$E$26,4)</f>
        <v>0</v>
      </c>
      <c r="K134" s="14">
        <f t="shared" si="2"/>
        <v>0</v>
      </c>
    </row>
    <row r="135" spans="1:11" x14ac:dyDescent="0.25">
      <c r="A135" s="7" t="s">
        <v>1551</v>
      </c>
      <c r="B135" s="7" t="s">
        <v>1960</v>
      </c>
      <c r="C135" s="7" t="s">
        <v>1961</v>
      </c>
      <c r="D135" s="7" t="s">
        <v>216</v>
      </c>
      <c r="E135" s="7" t="s">
        <v>79</v>
      </c>
      <c r="F135" s="7" t="s">
        <v>1955</v>
      </c>
      <c r="G135" s="7" t="s">
        <v>1962</v>
      </c>
      <c r="H135" s="7" t="s">
        <v>1555</v>
      </c>
      <c r="I135" s="3">
        <v>1311</v>
      </c>
      <c r="J135" s="18">
        <f>VLOOKUP(H135,Discounts!$B$5:$E$26,4)</f>
        <v>0</v>
      </c>
      <c r="K135" s="14">
        <f t="shared" si="2"/>
        <v>0</v>
      </c>
    </row>
    <row r="136" spans="1:11" x14ac:dyDescent="0.25">
      <c r="A136" s="7" t="s">
        <v>1551</v>
      </c>
      <c r="B136" s="7" t="s">
        <v>1963</v>
      </c>
      <c r="C136" s="7" t="s">
        <v>1964</v>
      </c>
      <c r="D136" s="7" t="s">
        <v>216</v>
      </c>
      <c r="E136" s="7" t="s">
        <v>79</v>
      </c>
      <c r="F136" s="7" t="s">
        <v>1955</v>
      </c>
      <c r="G136" s="7" t="s">
        <v>1965</v>
      </c>
      <c r="H136" s="7" t="s">
        <v>1555</v>
      </c>
      <c r="I136" s="3">
        <v>2887</v>
      </c>
      <c r="J136" s="18">
        <f>VLOOKUP(H136,Discounts!$B$5:$E$26,4)</f>
        <v>0</v>
      </c>
      <c r="K136" s="14">
        <f t="shared" si="2"/>
        <v>0</v>
      </c>
    </row>
    <row r="137" spans="1:11" x14ac:dyDescent="0.25">
      <c r="A137" s="7" t="s">
        <v>1551</v>
      </c>
      <c r="B137" s="7" t="s">
        <v>1966</v>
      </c>
      <c r="C137" s="7" t="s">
        <v>1967</v>
      </c>
      <c r="D137" s="7" t="s">
        <v>216</v>
      </c>
      <c r="E137" s="7" t="s">
        <v>79</v>
      </c>
      <c r="F137" s="7" t="s">
        <v>1955</v>
      </c>
      <c r="G137" s="7" t="s">
        <v>1968</v>
      </c>
      <c r="H137" s="7" t="s">
        <v>1555</v>
      </c>
      <c r="I137" s="3">
        <v>3713</v>
      </c>
      <c r="J137" s="18">
        <f>VLOOKUP(H137,Discounts!$B$5:$E$26,4)</f>
        <v>0</v>
      </c>
      <c r="K137" s="14">
        <f t="shared" si="2"/>
        <v>0</v>
      </c>
    </row>
    <row r="138" spans="1:11" x14ac:dyDescent="0.25">
      <c r="A138" s="7" t="s">
        <v>1551</v>
      </c>
      <c r="B138" s="7" t="s">
        <v>1969</v>
      </c>
      <c r="C138" s="7" t="s">
        <v>1970</v>
      </c>
      <c r="D138" s="7" t="s">
        <v>216</v>
      </c>
      <c r="E138" s="7" t="s">
        <v>79</v>
      </c>
      <c r="F138" s="7" t="s">
        <v>1955</v>
      </c>
      <c r="G138" s="7" t="s">
        <v>1971</v>
      </c>
      <c r="H138" s="7" t="s">
        <v>1555</v>
      </c>
      <c r="I138" s="3">
        <v>5461</v>
      </c>
      <c r="J138" s="18">
        <f>VLOOKUP(H138,Discounts!$B$5:$E$26,4)</f>
        <v>0</v>
      </c>
      <c r="K138" s="14">
        <f t="shared" si="2"/>
        <v>0</v>
      </c>
    </row>
    <row r="139" spans="1:11" x14ac:dyDescent="0.25">
      <c r="A139" s="7" t="s">
        <v>1551</v>
      </c>
      <c r="B139" s="7" t="s">
        <v>1972</v>
      </c>
      <c r="C139" s="7" t="s">
        <v>1973</v>
      </c>
      <c r="D139" s="7" t="s">
        <v>216</v>
      </c>
      <c r="E139" s="7" t="s">
        <v>79</v>
      </c>
      <c r="F139" s="7" t="s">
        <v>1955</v>
      </c>
      <c r="G139" s="7" t="s">
        <v>1974</v>
      </c>
      <c r="H139" s="7" t="s">
        <v>1555</v>
      </c>
      <c r="I139" s="3">
        <v>7000</v>
      </c>
      <c r="J139" s="18">
        <f>VLOOKUP(H139,Discounts!$B$5:$E$26,4)</f>
        <v>0</v>
      </c>
      <c r="K139" s="14">
        <f t="shared" si="2"/>
        <v>0</v>
      </c>
    </row>
    <row r="140" spans="1:11" x14ac:dyDescent="0.25">
      <c r="A140" s="7" t="s">
        <v>1551</v>
      </c>
      <c r="B140" s="7" t="s">
        <v>1975</v>
      </c>
      <c r="C140" s="7" t="s">
        <v>1976</v>
      </c>
      <c r="D140" s="7" t="s">
        <v>216</v>
      </c>
      <c r="E140" s="7" t="s">
        <v>79</v>
      </c>
      <c r="F140" s="7" t="s">
        <v>1955</v>
      </c>
      <c r="G140" s="7" t="s">
        <v>1977</v>
      </c>
      <c r="H140" s="7" t="s">
        <v>1555</v>
      </c>
      <c r="I140" s="3">
        <v>860</v>
      </c>
      <c r="J140" s="18">
        <f>VLOOKUP(H140,Discounts!$B$5:$E$26,4)</f>
        <v>0</v>
      </c>
      <c r="K140" s="14">
        <f t="shared" si="2"/>
        <v>0</v>
      </c>
    </row>
    <row r="141" spans="1:11" x14ac:dyDescent="0.25">
      <c r="A141" s="7" t="s">
        <v>1551</v>
      </c>
      <c r="B141" s="7" t="s">
        <v>1978</v>
      </c>
      <c r="C141" s="7" t="s">
        <v>1979</v>
      </c>
      <c r="D141" s="7" t="s">
        <v>216</v>
      </c>
      <c r="E141" s="7" t="s">
        <v>79</v>
      </c>
      <c r="F141" s="7" t="s">
        <v>1955</v>
      </c>
      <c r="G141" s="7" t="s">
        <v>1980</v>
      </c>
      <c r="H141" s="7" t="s">
        <v>1555</v>
      </c>
      <c r="I141" s="3">
        <v>1160</v>
      </c>
      <c r="J141" s="18">
        <f>VLOOKUP(H141,Discounts!$B$5:$E$26,4)</f>
        <v>0</v>
      </c>
      <c r="K141" s="14">
        <f t="shared" si="2"/>
        <v>0</v>
      </c>
    </row>
    <row r="142" spans="1:11" x14ac:dyDescent="0.25">
      <c r="A142" s="7" t="s">
        <v>1551</v>
      </c>
      <c r="B142" s="7" t="s">
        <v>1981</v>
      </c>
      <c r="C142" s="7" t="s">
        <v>1982</v>
      </c>
      <c r="D142" s="7" t="s">
        <v>216</v>
      </c>
      <c r="E142" s="7" t="s">
        <v>79</v>
      </c>
      <c r="F142" s="7" t="s">
        <v>1955</v>
      </c>
      <c r="G142" s="7" t="s">
        <v>1983</v>
      </c>
      <c r="H142" s="7" t="s">
        <v>1555</v>
      </c>
      <c r="I142" s="3">
        <v>1311</v>
      </c>
      <c r="J142" s="18">
        <f>VLOOKUP(H142,Discounts!$B$5:$E$26,4)</f>
        <v>0</v>
      </c>
      <c r="K142" s="14">
        <f t="shared" si="2"/>
        <v>0</v>
      </c>
    </row>
    <row r="143" spans="1:11" x14ac:dyDescent="0.25">
      <c r="A143" s="7" t="s">
        <v>1551</v>
      </c>
      <c r="B143" s="7" t="s">
        <v>1984</v>
      </c>
      <c r="C143" s="7" t="s">
        <v>1985</v>
      </c>
      <c r="D143" s="7" t="s">
        <v>216</v>
      </c>
      <c r="E143" s="7" t="s">
        <v>79</v>
      </c>
      <c r="F143" s="7" t="s">
        <v>1955</v>
      </c>
      <c r="G143" s="7" t="s">
        <v>1986</v>
      </c>
      <c r="H143" s="7" t="s">
        <v>1555</v>
      </c>
      <c r="I143" s="3">
        <v>2887</v>
      </c>
      <c r="J143" s="18">
        <f>VLOOKUP(H143,Discounts!$B$5:$E$26,4)</f>
        <v>0</v>
      </c>
      <c r="K143" s="14">
        <f t="shared" si="2"/>
        <v>0</v>
      </c>
    </row>
    <row r="144" spans="1:11" x14ac:dyDescent="0.25">
      <c r="A144" s="7" t="s">
        <v>1551</v>
      </c>
      <c r="B144" s="7" t="s">
        <v>1987</v>
      </c>
      <c r="C144" s="7" t="s">
        <v>1988</v>
      </c>
      <c r="D144" s="7" t="s">
        <v>216</v>
      </c>
      <c r="E144" s="7" t="s">
        <v>79</v>
      </c>
      <c r="F144" s="7" t="s">
        <v>1955</v>
      </c>
      <c r="G144" s="7" t="s">
        <v>1989</v>
      </c>
      <c r="H144" s="7" t="s">
        <v>1555</v>
      </c>
      <c r="I144" s="3">
        <v>3713</v>
      </c>
      <c r="J144" s="18">
        <f>VLOOKUP(H144,Discounts!$B$5:$E$26,4)</f>
        <v>0</v>
      </c>
      <c r="K144" s="14">
        <f t="shared" si="2"/>
        <v>0</v>
      </c>
    </row>
    <row r="145" spans="1:11" x14ac:dyDescent="0.25">
      <c r="A145" s="7" t="s">
        <v>1551</v>
      </c>
      <c r="B145" s="7" t="s">
        <v>1990</v>
      </c>
      <c r="C145" s="7" t="s">
        <v>1991</v>
      </c>
      <c r="D145" s="7" t="s">
        <v>216</v>
      </c>
      <c r="E145" s="7" t="s">
        <v>79</v>
      </c>
      <c r="F145" s="7" t="s">
        <v>1955</v>
      </c>
      <c r="G145" s="7" t="s">
        <v>1992</v>
      </c>
      <c r="H145" s="7" t="s">
        <v>1555</v>
      </c>
      <c r="I145" s="3">
        <v>5461</v>
      </c>
      <c r="J145" s="18">
        <f>VLOOKUP(H145,Discounts!$B$5:$E$26,4)</f>
        <v>0</v>
      </c>
      <c r="K145" s="14">
        <f t="shared" si="2"/>
        <v>0</v>
      </c>
    </row>
    <row r="146" spans="1:11" x14ac:dyDescent="0.25">
      <c r="A146" s="7" t="s">
        <v>1551</v>
      </c>
      <c r="B146" s="7" t="s">
        <v>1993</v>
      </c>
      <c r="C146" s="7" t="s">
        <v>1994</v>
      </c>
      <c r="D146" s="7" t="s">
        <v>216</v>
      </c>
      <c r="E146" s="7" t="s">
        <v>79</v>
      </c>
      <c r="F146" s="7" t="s">
        <v>1955</v>
      </c>
      <c r="G146" s="7" t="s">
        <v>1995</v>
      </c>
      <c r="H146" s="7" t="s">
        <v>1555</v>
      </c>
      <c r="I146" s="3">
        <v>7000</v>
      </c>
      <c r="J146" s="18">
        <f>VLOOKUP(H146,Discounts!$B$5:$E$26,4)</f>
        <v>0</v>
      </c>
      <c r="K146" s="14">
        <f t="shared" si="2"/>
        <v>0</v>
      </c>
    </row>
    <row r="147" spans="1:11" x14ac:dyDescent="0.25">
      <c r="A147" s="7" t="s">
        <v>1551</v>
      </c>
      <c r="B147" s="7" t="s">
        <v>1996</v>
      </c>
      <c r="C147" s="7" t="s">
        <v>1997</v>
      </c>
      <c r="D147" s="7" t="s">
        <v>216</v>
      </c>
      <c r="E147" s="7" t="s">
        <v>79</v>
      </c>
      <c r="F147" s="7" t="s">
        <v>1955</v>
      </c>
      <c r="G147" s="7" t="s">
        <v>1998</v>
      </c>
      <c r="H147" s="7" t="s">
        <v>1555</v>
      </c>
      <c r="I147" s="3">
        <v>946</v>
      </c>
      <c r="J147" s="18">
        <f>VLOOKUP(H147,Discounts!$B$5:$E$26,4)</f>
        <v>0</v>
      </c>
      <c r="K147" s="14">
        <f t="shared" si="2"/>
        <v>0</v>
      </c>
    </row>
    <row r="148" spans="1:11" x14ac:dyDescent="0.25">
      <c r="A148" s="7" t="s">
        <v>1551</v>
      </c>
      <c r="B148" s="7" t="s">
        <v>1999</v>
      </c>
      <c r="C148" s="7" t="s">
        <v>2000</v>
      </c>
      <c r="D148" s="7" t="s">
        <v>216</v>
      </c>
      <c r="E148" s="7" t="s">
        <v>79</v>
      </c>
      <c r="F148" s="7" t="s">
        <v>1955</v>
      </c>
      <c r="G148" s="7" t="s">
        <v>2001</v>
      </c>
      <c r="H148" s="7" t="s">
        <v>1555</v>
      </c>
      <c r="I148" s="3">
        <v>1276</v>
      </c>
      <c r="J148" s="18">
        <f>VLOOKUP(H148,Discounts!$B$5:$E$26,4)</f>
        <v>0</v>
      </c>
      <c r="K148" s="14">
        <f t="shared" si="2"/>
        <v>0</v>
      </c>
    </row>
    <row r="149" spans="1:11" x14ac:dyDescent="0.25">
      <c r="A149" s="7" t="s">
        <v>1551</v>
      </c>
      <c r="B149" s="7" t="s">
        <v>2002</v>
      </c>
      <c r="C149" s="7" t="s">
        <v>2003</v>
      </c>
      <c r="D149" s="7" t="s">
        <v>216</v>
      </c>
      <c r="E149" s="7" t="s">
        <v>79</v>
      </c>
      <c r="F149" s="7" t="s">
        <v>1955</v>
      </c>
      <c r="G149" s="7" t="s">
        <v>2004</v>
      </c>
      <c r="H149" s="7" t="s">
        <v>1555</v>
      </c>
      <c r="I149" s="3">
        <v>1442</v>
      </c>
      <c r="J149" s="18">
        <f>VLOOKUP(H149,Discounts!$B$5:$E$26,4)</f>
        <v>0</v>
      </c>
      <c r="K149" s="14">
        <f t="shared" si="2"/>
        <v>0</v>
      </c>
    </row>
    <row r="150" spans="1:11" x14ac:dyDescent="0.25">
      <c r="A150" s="7" t="s">
        <v>1551</v>
      </c>
      <c r="B150" s="7" t="s">
        <v>2005</v>
      </c>
      <c r="C150" s="7" t="s">
        <v>2006</v>
      </c>
      <c r="D150" s="7" t="s">
        <v>216</v>
      </c>
      <c r="E150" s="7" t="s">
        <v>79</v>
      </c>
      <c r="F150" s="7" t="s">
        <v>1955</v>
      </c>
      <c r="G150" s="7" t="s">
        <v>2007</v>
      </c>
      <c r="H150" s="7" t="s">
        <v>1555</v>
      </c>
      <c r="I150" s="3">
        <v>3176</v>
      </c>
      <c r="J150" s="18">
        <f>VLOOKUP(H150,Discounts!$B$5:$E$26,4)</f>
        <v>0</v>
      </c>
      <c r="K150" s="14">
        <f t="shared" si="2"/>
        <v>0</v>
      </c>
    </row>
    <row r="151" spans="1:11" x14ac:dyDescent="0.25">
      <c r="A151" s="7" t="s">
        <v>1551</v>
      </c>
      <c r="B151" s="7" t="s">
        <v>2008</v>
      </c>
      <c r="C151" s="7" t="s">
        <v>2009</v>
      </c>
      <c r="D151" s="7" t="s">
        <v>216</v>
      </c>
      <c r="E151" s="7" t="s">
        <v>79</v>
      </c>
      <c r="F151" s="7" t="s">
        <v>1955</v>
      </c>
      <c r="G151" s="7" t="s">
        <v>2010</v>
      </c>
      <c r="H151" s="7" t="s">
        <v>1555</v>
      </c>
      <c r="I151" s="3">
        <v>4084</v>
      </c>
      <c r="J151" s="18">
        <f>VLOOKUP(H151,Discounts!$B$5:$E$26,4)</f>
        <v>0</v>
      </c>
      <c r="K151" s="14">
        <f t="shared" si="2"/>
        <v>0</v>
      </c>
    </row>
    <row r="152" spans="1:11" x14ac:dyDescent="0.25">
      <c r="A152" s="7" t="s">
        <v>1551</v>
      </c>
      <c r="B152" s="7" t="s">
        <v>2011</v>
      </c>
      <c r="C152" s="7" t="s">
        <v>2012</v>
      </c>
      <c r="D152" s="7" t="s">
        <v>216</v>
      </c>
      <c r="E152" s="7" t="s">
        <v>79</v>
      </c>
      <c r="F152" s="7" t="s">
        <v>1955</v>
      </c>
      <c r="G152" s="7" t="s">
        <v>2013</v>
      </c>
      <c r="H152" s="7" t="s">
        <v>1555</v>
      </c>
      <c r="I152" s="3">
        <v>6007</v>
      </c>
      <c r="J152" s="18">
        <f>VLOOKUP(H152,Discounts!$B$5:$E$26,4)</f>
        <v>0</v>
      </c>
      <c r="K152" s="14">
        <f t="shared" si="2"/>
        <v>0</v>
      </c>
    </row>
    <row r="153" spans="1:11" x14ac:dyDescent="0.25">
      <c r="A153" s="7" t="s">
        <v>1551</v>
      </c>
      <c r="B153" s="7" t="s">
        <v>2014</v>
      </c>
      <c r="C153" s="7" t="s">
        <v>2015</v>
      </c>
      <c r="D153" s="7" t="s">
        <v>216</v>
      </c>
      <c r="E153" s="7" t="s">
        <v>79</v>
      </c>
      <c r="F153" s="7" t="s">
        <v>1955</v>
      </c>
      <c r="G153" s="7" t="s">
        <v>2016</v>
      </c>
      <c r="H153" s="7" t="s">
        <v>1555</v>
      </c>
      <c r="I153" s="3">
        <v>7587</v>
      </c>
      <c r="J153" s="18">
        <f>VLOOKUP(H153,Discounts!$B$5:$E$26,4)</f>
        <v>0</v>
      </c>
      <c r="K153" s="14">
        <f t="shared" si="2"/>
        <v>0</v>
      </c>
    </row>
    <row r="154" spans="1:11" x14ac:dyDescent="0.25">
      <c r="A154" s="7" t="s">
        <v>1551</v>
      </c>
      <c r="B154" s="7" t="s">
        <v>2017</v>
      </c>
      <c r="C154" s="7" t="s">
        <v>2018</v>
      </c>
      <c r="D154" s="7" t="s">
        <v>260</v>
      </c>
      <c r="E154" s="7" t="s">
        <v>79</v>
      </c>
      <c r="F154" s="7" t="s">
        <v>1632</v>
      </c>
      <c r="G154" s="7" t="s">
        <v>2019</v>
      </c>
      <c r="H154" s="7" t="s">
        <v>1586</v>
      </c>
      <c r="I154" s="3">
        <v>845</v>
      </c>
      <c r="J154" s="18">
        <f>VLOOKUP(H154,Discounts!$B$5:$E$26,4)</f>
        <v>0</v>
      </c>
      <c r="K154" s="14">
        <f t="shared" si="2"/>
        <v>0</v>
      </c>
    </row>
    <row r="155" spans="1:11" x14ac:dyDescent="0.25">
      <c r="A155" s="7" t="s">
        <v>1551</v>
      </c>
      <c r="B155" s="7" t="s">
        <v>2020</v>
      </c>
      <c r="C155" s="7" t="s">
        <v>2021</v>
      </c>
      <c r="D155" s="7" t="s">
        <v>260</v>
      </c>
      <c r="E155" s="7" t="s">
        <v>79</v>
      </c>
      <c r="F155" s="7" t="s">
        <v>1632</v>
      </c>
      <c r="G155" s="7" t="s">
        <v>2022</v>
      </c>
      <c r="H155" s="7" t="s">
        <v>1586</v>
      </c>
      <c r="I155" s="3">
        <v>993</v>
      </c>
      <c r="J155" s="18">
        <f>VLOOKUP(H155,Discounts!$B$5:$E$26,4)</f>
        <v>0</v>
      </c>
      <c r="K155" s="14">
        <f t="shared" si="2"/>
        <v>0</v>
      </c>
    </row>
    <row r="156" spans="1:11" x14ac:dyDescent="0.25">
      <c r="A156" s="7" t="s">
        <v>1551</v>
      </c>
      <c r="B156" s="7" t="s">
        <v>2023</v>
      </c>
      <c r="C156" s="7" t="s">
        <v>2024</v>
      </c>
      <c r="D156" s="7" t="s">
        <v>260</v>
      </c>
      <c r="E156" s="7" t="s">
        <v>79</v>
      </c>
      <c r="F156" s="7" t="s">
        <v>1632</v>
      </c>
      <c r="G156" s="7" t="s">
        <v>2025</v>
      </c>
      <c r="H156" s="7" t="s">
        <v>1586</v>
      </c>
      <c r="I156" s="3">
        <v>1053</v>
      </c>
      <c r="J156" s="18">
        <f>VLOOKUP(H156,Discounts!$B$5:$E$26,4)</f>
        <v>0</v>
      </c>
      <c r="K156" s="14">
        <f t="shared" si="2"/>
        <v>0</v>
      </c>
    </row>
    <row r="157" spans="1:11" x14ac:dyDescent="0.25">
      <c r="A157" s="7" t="s">
        <v>1551</v>
      </c>
      <c r="B157" s="7" t="s">
        <v>2026</v>
      </c>
      <c r="C157" s="7" t="s">
        <v>2027</v>
      </c>
      <c r="D157" s="7" t="s">
        <v>260</v>
      </c>
      <c r="E157" s="7" t="s">
        <v>79</v>
      </c>
      <c r="F157" s="7" t="s">
        <v>1632</v>
      </c>
      <c r="G157" s="7" t="s">
        <v>2028</v>
      </c>
      <c r="H157" s="7" t="s">
        <v>1586</v>
      </c>
      <c r="I157" s="3">
        <v>1392</v>
      </c>
      <c r="J157" s="18">
        <f>VLOOKUP(H157,Discounts!$B$5:$E$26,4)</f>
        <v>0</v>
      </c>
      <c r="K157" s="14">
        <f t="shared" si="2"/>
        <v>0</v>
      </c>
    </row>
    <row r="158" spans="1:11" x14ac:dyDescent="0.25">
      <c r="A158" s="7" t="s">
        <v>1551</v>
      </c>
      <c r="B158" s="7" t="s">
        <v>2029</v>
      </c>
      <c r="C158" s="7" t="s">
        <v>2030</v>
      </c>
      <c r="D158" s="7" t="s">
        <v>260</v>
      </c>
      <c r="E158" s="7" t="s">
        <v>79</v>
      </c>
      <c r="F158" s="7" t="s">
        <v>1632</v>
      </c>
      <c r="G158" s="7" t="s">
        <v>2031</v>
      </c>
      <c r="H158" s="7" t="s">
        <v>1586</v>
      </c>
      <c r="I158" s="3">
        <v>2433</v>
      </c>
      <c r="J158" s="18">
        <f>VLOOKUP(H158,Discounts!$B$5:$E$26,4)</f>
        <v>0</v>
      </c>
      <c r="K158" s="14">
        <f t="shared" si="2"/>
        <v>0</v>
      </c>
    </row>
    <row r="159" spans="1:11" x14ac:dyDescent="0.25">
      <c r="A159" s="7" t="s">
        <v>1551</v>
      </c>
      <c r="B159" s="7" t="s">
        <v>2032</v>
      </c>
      <c r="C159" s="7" t="s">
        <v>2033</v>
      </c>
      <c r="D159" s="7" t="s">
        <v>260</v>
      </c>
      <c r="E159" s="7" t="s">
        <v>79</v>
      </c>
      <c r="F159" s="7" t="s">
        <v>1632</v>
      </c>
      <c r="G159" s="7" t="s">
        <v>2034</v>
      </c>
      <c r="H159" s="7" t="s">
        <v>1586</v>
      </c>
      <c r="I159" s="3">
        <v>3047</v>
      </c>
      <c r="J159" s="18">
        <f>VLOOKUP(H159,Discounts!$B$5:$E$26,4)</f>
        <v>0</v>
      </c>
      <c r="K159" s="14">
        <f t="shared" si="2"/>
        <v>0</v>
      </c>
    </row>
    <row r="160" spans="1:11" x14ac:dyDescent="0.25">
      <c r="A160" s="7" t="s">
        <v>1551</v>
      </c>
      <c r="B160" s="7" t="s">
        <v>2035</v>
      </c>
      <c r="C160" s="7" t="s">
        <v>2036</v>
      </c>
      <c r="D160" s="7" t="s">
        <v>260</v>
      </c>
      <c r="E160" s="7" t="s">
        <v>79</v>
      </c>
      <c r="F160" s="7" t="s">
        <v>1632</v>
      </c>
      <c r="G160" s="7" t="s">
        <v>2037</v>
      </c>
      <c r="H160" s="7" t="s">
        <v>1586</v>
      </c>
      <c r="I160" s="3">
        <v>4200</v>
      </c>
      <c r="J160" s="18">
        <f>VLOOKUP(H160,Discounts!$B$5:$E$26,4)</f>
        <v>0</v>
      </c>
      <c r="K160" s="14">
        <f t="shared" si="2"/>
        <v>0</v>
      </c>
    </row>
    <row r="161" spans="1:11" x14ac:dyDescent="0.25">
      <c r="A161" s="7" t="s">
        <v>1551</v>
      </c>
      <c r="B161" s="7" t="s">
        <v>2038</v>
      </c>
      <c r="C161" s="7" t="s">
        <v>2039</v>
      </c>
      <c r="D161" s="7" t="s">
        <v>260</v>
      </c>
      <c r="E161" s="7" t="s">
        <v>79</v>
      </c>
      <c r="F161" s="7" t="s">
        <v>1632</v>
      </c>
      <c r="G161" s="7" t="s">
        <v>2040</v>
      </c>
      <c r="H161" s="7" t="s">
        <v>1586</v>
      </c>
      <c r="I161" s="3">
        <v>6055</v>
      </c>
      <c r="J161" s="18">
        <f>VLOOKUP(H161,Discounts!$B$5:$E$26,4)</f>
        <v>0</v>
      </c>
      <c r="K161" s="14">
        <f t="shared" si="2"/>
        <v>0</v>
      </c>
    </row>
    <row r="162" spans="1:11" x14ac:dyDescent="0.25">
      <c r="A162" s="7" t="s">
        <v>1551</v>
      </c>
      <c r="B162" s="7" t="s">
        <v>2041</v>
      </c>
      <c r="C162" s="7" t="s">
        <v>2042</v>
      </c>
      <c r="D162" s="7" t="s">
        <v>260</v>
      </c>
      <c r="E162" s="7" t="s">
        <v>79</v>
      </c>
      <c r="F162" s="7" t="s">
        <v>1632</v>
      </c>
      <c r="G162" s="7" t="s">
        <v>2043</v>
      </c>
      <c r="H162" s="7" t="s">
        <v>1586</v>
      </c>
      <c r="I162" s="3">
        <v>10033</v>
      </c>
      <c r="J162" s="18">
        <f>VLOOKUP(H162,Discounts!$B$5:$E$26,4)</f>
        <v>0</v>
      </c>
      <c r="K162" s="14">
        <f t="shared" si="2"/>
        <v>0</v>
      </c>
    </row>
    <row r="163" spans="1:11" x14ac:dyDescent="0.25">
      <c r="A163" s="7" t="s">
        <v>1551</v>
      </c>
      <c r="B163" s="7" t="s">
        <v>2044</v>
      </c>
      <c r="C163" s="7" t="s">
        <v>2045</v>
      </c>
      <c r="D163" s="7" t="s">
        <v>260</v>
      </c>
      <c r="E163" s="7" t="s">
        <v>79</v>
      </c>
      <c r="F163" s="7" t="s">
        <v>1632</v>
      </c>
      <c r="G163" s="7" t="s">
        <v>2046</v>
      </c>
      <c r="H163" s="7" t="s">
        <v>1586</v>
      </c>
      <c r="I163" s="3">
        <v>12720</v>
      </c>
      <c r="J163" s="18">
        <f>VLOOKUP(H163,Discounts!$B$5:$E$26,4)</f>
        <v>0</v>
      </c>
      <c r="K163" s="14">
        <f t="shared" si="2"/>
        <v>0</v>
      </c>
    </row>
    <row r="164" spans="1:11" x14ac:dyDescent="0.25">
      <c r="A164" s="7" t="s">
        <v>1551</v>
      </c>
      <c r="B164" s="7" t="s">
        <v>2047</v>
      </c>
      <c r="C164" s="7" t="s">
        <v>2048</v>
      </c>
      <c r="D164" s="7" t="s">
        <v>260</v>
      </c>
      <c r="E164" s="7" t="s">
        <v>79</v>
      </c>
      <c r="F164" s="7" t="s">
        <v>1632</v>
      </c>
      <c r="G164" s="7" t="s">
        <v>2049</v>
      </c>
      <c r="H164" s="7" t="s">
        <v>1586</v>
      </c>
      <c r="I164" s="3">
        <v>950</v>
      </c>
      <c r="J164" s="18">
        <f>VLOOKUP(H164,Discounts!$B$5:$E$26,4)</f>
        <v>0</v>
      </c>
      <c r="K164" s="14">
        <f t="shared" si="2"/>
        <v>0</v>
      </c>
    </row>
    <row r="165" spans="1:11" x14ac:dyDescent="0.25">
      <c r="A165" s="7" t="s">
        <v>1551</v>
      </c>
      <c r="B165" s="7" t="s">
        <v>2050</v>
      </c>
      <c r="C165" s="7" t="s">
        <v>2051</v>
      </c>
      <c r="D165" s="7" t="s">
        <v>260</v>
      </c>
      <c r="E165" s="7" t="s">
        <v>79</v>
      </c>
      <c r="F165" s="7" t="s">
        <v>1632</v>
      </c>
      <c r="G165" s="7" t="s">
        <v>2052</v>
      </c>
      <c r="H165" s="7" t="s">
        <v>1586</v>
      </c>
      <c r="I165" s="3">
        <v>1119</v>
      </c>
      <c r="J165" s="18">
        <f>VLOOKUP(H165,Discounts!$B$5:$E$26,4)</f>
        <v>0</v>
      </c>
      <c r="K165" s="14">
        <f t="shared" si="2"/>
        <v>0</v>
      </c>
    </row>
    <row r="166" spans="1:11" x14ac:dyDescent="0.25">
      <c r="A166" s="7" t="s">
        <v>1551</v>
      </c>
      <c r="B166" s="7" t="s">
        <v>2053</v>
      </c>
      <c r="C166" s="7" t="s">
        <v>2054</v>
      </c>
      <c r="D166" s="7" t="s">
        <v>260</v>
      </c>
      <c r="E166" s="7" t="s">
        <v>79</v>
      </c>
      <c r="F166" s="7" t="s">
        <v>1632</v>
      </c>
      <c r="G166" s="7" t="s">
        <v>2055</v>
      </c>
      <c r="H166" s="7" t="s">
        <v>1586</v>
      </c>
      <c r="I166" s="3">
        <v>1300</v>
      </c>
      <c r="J166" s="18">
        <f>VLOOKUP(H166,Discounts!$B$5:$E$26,4)</f>
        <v>0</v>
      </c>
      <c r="K166" s="14">
        <f t="shared" si="2"/>
        <v>0</v>
      </c>
    </row>
    <row r="167" spans="1:11" x14ac:dyDescent="0.25">
      <c r="A167" s="7" t="s">
        <v>1551</v>
      </c>
      <c r="B167" s="7" t="s">
        <v>2056</v>
      </c>
      <c r="C167" s="7" t="s">
        <v>2057</v>
      </c>
      <c r="D167" s="7" t="s">
        <v>260</v>
      </c>
      <c r="E167" s="7" t="s">
        <v>79</v>
      </c>
      <c r="F167" s="7" t="s">
        <v>1632</v>
      </c>
      <c r="G167" s="7" t="s">
        <v>2058</v>
      </c>
      <c r="H167" s="7" t="s">
        <v>1586</v>
      </c>
      <c r="I167" s="3">
        <v>1447</v>
      </c>
      <c r="J167" s="18">
        <f>VLOOKUP(H167,Discounts!$B$5:$E$26,4)</f>
        <v>0</v>
      </c>
      <c r="K167" s="14">
        <f t="shared" si="2"/>
        <v>0</v>
      </c>
    </row>
    <row r="168" spans="1:11" x14ac:dyDescent="0.25">
      <c r="A168" s="7" t="s">
        <v>1551</v>
      </c>
      <c r="B168" s="7" t="s">
        <v>2059</v>
      </c>
      <c r="C168" s="7" t="s">
        <v>2060</v>
      </c>
      <c r="D168" s="7" t="s">
        <v>260</v>
      </c>
      <c r="E168" s="7" t="s">
        <v>79</v>
      </c>
      <c r="F168" s="7" t="s">
        <v>1632</v>
      </c>
      <c r="G168" s="7" t="s">
        <v>2061</v>
      </c>
      <c r="H168" s="7" t="s">
        <v>1586</v>
      </c>
      <c r="I168" s="3">
        <v>2475</v>
      </c>
      <c r="J168" s="18">
        <f>VLOOKUP(H168,Discounts!$B$5:$E$26,4)</f>
        <v>0</v>
      </c>
      <c r="K168" s="14">
        <f t="shared" si="2"/>
        <v>0</v>
      </c>
    </row>
    <row r="169" spans="1:11" x14ac:dyDescent="0.25">
      <c r="A169" s="7" t="s">
        <v>1551</v>
      </c>
      <c r="B169" s="7" t="s">
        <v>2062</v>
      </c>
      <c r="C169" s="7" t="s">
        <v>2063</v>
      </c>
      <c r="D169" s="7" t="s">
        <v>260</v>
      </c>
      <c r="E169" s="7" t="s">
        <v>79</v>
      </c>
      <c r="F169" s="7" t="s">
        <v>1632</v>
      </c>
      <c r="G169" s="7" t="s">
        <v>2064</v>
      </c>
      <c r="H169" s="7" t="s">
        <v>1586</v>
      </c>
      <c r="I169" s="3">
        <v>3096</v>
      </c>
      <c r="J169" s="18">
        <f>VLOOKUP(H169,Discounts!$B$5:$E$26,4)</f>
        <v>0</v>
      </c>
      <c r="K169" s="14">
        <f t="shared" si="2"/>
        <v>0</v>
      </c>
    </row>
    <row r="170" spans="1:11" x14ac:dyDescent="0.25">
      <c r="A170" s="7" t="s">
        <v>1551</v>
      </c>
      <c r="B170" s="7" t="s">
        <v>2065</v>
      </c>
      <c r="C170" s="7" t="s">
        <v>2066</v>
      </c>
      <c r="D170" s="7" t="s">
        <v>260</v>
      </c>
      <c r="E170" s="7" t="s">
        <v>79</v>
      </c>
      <c r="F170" s="7" t="s">
        <v>1632</v>
      </c>
      <c r="G170" s="7" t="s">
        <v>2067</v>
      </c>
      <c r="H170" s="7" t="s">
        <v>1586</v>
      </c>
      <c r="I170" s="3">
        <v>4305</v>
      </c>
      <c r="J170" s="18">
        <f>VLOOKUP(H170,Discounts!$B$5:$E$26,4)</f>
        <v>0</v>
      </c>
      <c r="K170" s="14">
        <f t="shared" si="2"/>
        <v>0</v>
      </c>
    </row>
    <row r="171" spans="1:11" x14ac:dyDescent="0.25">
      <c r="A171" s="7" t="s">
        <v>1551</v>
      </c>
      <c r="B171" s="7" t="s">
        <v>2068</v>
      </c>
      <c r="C171" s="7" t="s">
        <v>2069</v>
      </c>
      <c r="D171" s="7" t="s">
        <v>260</v>
      </c>
      <c r="E171" s="7" t="s">
        <v>79</v>
      </c>
      <c r="F171" s="7" t="s">
        <v>1632</v>
      </c>
      <c r="G171" s="7" t="s">
        <v>2070</v>
      </c>
      <c r="H171" s="7" t="s">
        <v>1586</v>
      </c>
      <c r="I171" s="3">
        <v>6195</v>
      </c>
      <c r="J171" s="18">
        <f>VLOOKUP(H171,Discounts!$B$5:$E$26,4)</f>
        <v>0</v>
      </c>
      <c r="K171" s="14">
        <f t="shared" si="2"/>
        <v>0</v>
      </c>
    </row>
    <row r="172" spans="1:11" x14ac:dyDescent="0.25">
      <c r="A172" s="7" t="s">
        <v>1551</v>
      </c>
      <c r="B172" s="7" t="s">
        <v>2071</v>
      </c>
      <c r="C172" s="7" t="s">
        <v>2072</v>
      </c>
      <c r="D172" s="7" t="s">
        <v>260</v>
      </c>
      <c r="E172" s="7" t="s">
        <v>79</v>
      </c>
      <c r="F172" s="7" t="s">
        <v>1632</v>
      </c>
      <c r="G172" s="7" t="s">
        <v>2073</v>
      </c>
      <c r="H172" s="7" t="s">
        <v>1586</v>
      </c>
      <c r="I172" s="3">
        <v>10368</v>
      </c>
      <c r="J172" s="18">
        <f>VLOOKUP(H172,Discounts!$B$5:$E$26,4)</f>
        <v>0</v>
      </c>
      <c r="K172" s="14">
        <f t="shared" si="2"/>
        <v>0</v>
      </c>
    </row>
    <row r="173" spans="1:11" x14ac:dyDescent="0.25">
      <c r="A173" s="7" t="s">
        <v>1551</v>
      </c>
      <c r="B173" s="7" t="s">
        <v>2074</v>
      </c>
      <c r="C173" s="7" t="s">
        <v>2075</v>
      </c>
      <c r="D173" s="7" t="s">
        <v>260</v>
      </c>
      <c r="E173" s="7" t="s">
        <v>79</v>
      </c>
      <c r="F173" s="7" t="s">
        <v>1632</v>
      </c>
      <c r="G173" s="7" t="s">
        <v>2076</v>
      </c>
      <c r="H173" s="7" t="s">
        <v>1586</v>
      </c>
      <c r="I173" s="3">
        <v>13187</v>
      </c>
      <c r="J173" s="18">
        <f>VLOOKUP(H173,Discounts!$B$5:$E$26,4)</f>
        <v>0</v>
      </c>
      <c r="K173" s="14">
        <f t="shared" si="2"/>
        <v>0</v>
      </c>
    </row>
    <row r="174" spans="1:11" x14ac:dyDescent="0.25">
      <c r="A174" s="7" t="s">
        <v>1551</v>
      </c>
      <c r="B174" s="7" t="s">
        <v>2077</v>
      </c>
      <c r="C174" s="7" t="s">
        <v>2078</v>
      </c>
      <c r="D174" s="7" t="s">
        <v>216</v>
      </c>
      <c r="E174" s="7" t="s">
        <v>304</v>
      </c>
      <c r="F174" s="7" t="s">
        <v>1632</v>
      </c>
      <c r="G174" s="7" t="s">
        <v>2079</v>
      </c>
      <c r="H174" s="7" t="s">
        <v>1555</v>
      </c>
      <c r="I174" s="3">
        <v>605</v>
      </c>
      <c r="J174" s="18">
        <f>VLOOKUP(H174,Discounts!$B$5:$E$26,4)</f>
        <v>0</v>
      </c>
      <c r="K174" s="14">
        <f t="shared" si="2"/>
        <v>0</v>
      </c>
    </row>
    <row r="175" spans="1:11" x14ac:dyDescent="0.25">
      <c r="A175" s="7" t="s">
        <v>1551</v>
      </c>
      <c r="B175" s="7" t="s">
        <v>2080</v>
      </c>
      <c r="C175" s="7" t="s">
        <v>2081</v>
      </c>
      <c r="D175" s="7" t="s">
        <v>216</v>
      </c>
      <c r="E175" s="7" t="s">
        <v>304</v>
      </c>
      <c r="F175" s="7" t="s">
        <v>1632</v>
      </c>
      <c r="G175" s="7" t="s">
        <v>2082</v>
      </c>
      <c r="H175" s="7" t="s">
        <v>1555</v>
      </c>
      <c r="I175" s="3">
        <v>723</v>
      </c>
      <c r="J175" s="18">
        <f>VLOOKUP(H175,Discounts!$B$5:$E$26,4)</f>
        <v>0</v>
      </c>
      <c r="K175" s="14">
        <f t="shared" si="2"/>
        <v>0</v>
      </c>
    </row>
    <row r="176" spans="1:11" x14ac:dyDescent="0.25">
      <c r="A176" s="7" t="s">
        <v>1551</v>
      </c>
      <c r="B176" s="7" t="s">
        <v>2083</v>
      </c>
      <c r="C176" s="7" t="s">
        <v>2084</v>
      </c>
      <c r="D176" s="7" t="s">
        <v>216</v>
      </c>
      <c r="E176" s="7" t="s">
        <v>304</v>
      </c>
      <c r="F176" s="7" t="s">
        <v>1632</v>
      </c>
      <c r="G176" s="7" t="s">
        <v>2085</v>
      </c>
      <c r="H176" s="7" t="s">
        <v>1555</v>
      </c>
      <c r="I176" s="3">
        <v>754</v>
      </c>
      <c r="J176" s="18">
        <f>VLOOKUP(H176,Discounts!$B$5:$E$26,4)</f>
        <v>0</v>
      </c>
      <c r="K176" s="14">
        <f t="shared" si="2"/>
        <v>0</v>
      </c>
    </row>
    <row r="177" spans="1:11" x14ac:dyDescent="0.25">
      <c r="A177" s="7" t="s">
        <v>1551</v>
      </c>
      <c r="B177" s="7" t="s">
        <v>2086</v>
      </c>
      <c r="C177" s="7" t="s">
        <v>2087</v>
      </c>
      <c r="D177" s="7" t="s">
        <v>216</v>
      </c>
      <c r="E177" s="7" t="s">
        <v>304</v>
      </c>
      <c r="F177" s="7" t="s">
        <v>1632</v>
      </c>
      <c r="G177" s="7" t="s">
        <v>2088</v>
      </c>
      <c r="H177" s="7" t="s">
        <v>1555</v>
      </c>
      <c r="I177" s="3">
        <v>858</v>
      </c>
      <c r="J177" s="18">
        <f>VLOOKUP(H177,Discounts!$B$5:$E$26,4)</f>
        <v>0</v>
      </c>
      <c r="K177" s="14">
        <f t="shared" si="2"/>
        <v>0</v>
      </c>
    </row>
    <row r="178" spans="1:11" x14ac:dyDescent="0.25">
      <c r="A178" s="7" t="s">
        <v>1551</v>
      </c>
      <c r="B178" s="7" t="s">
        <v>2089</v>
      </c>
      <c r="C178" s="7" t="s">
        <v>2090</v>
      </c>
      <c r="D178" s="7" t="s">
        <v>216</v>
      </c>
      <c r="E178" s="7" t="s">
        <v>304</v>
      </c>
      <c r="F178" s="7" t="s">
        <v>1632</v>
      </c>
      <c r="G178" s="7" t="s">
        <v>2091</v>
      </c>
      <c r="H178" s="7" t="s">
        <v>1555</v>
      </c>
      <c r="I178" s="3">
        <v>1782</v>
      </c>
      <c r="J178" s="18">
        <f>VLOOKUP(H178,Discounts!$B$5:$E$26,4)</f>
        <v>0</v>
      </c>
      <c r="K178" s="14">
        <f t="shared" si="2"/>
        <v>0</v>
      </c>
    </row>
    <row r="179" spans="1:11" x14ac:dyDescent="0.25">
      <c r="A179" s="7" t="s">
        <v>1551</v>
      </c>
      <c r="B179" s="7" t="s">
        <v>2092</v>
      </c>
      <c r="C179" s="7" t="s">
        <v>2093</v>
      </c>
      <c r="D179" s="7" t="s">
        <v>216</v>
      </c>
      <c r="E179" s="7" t="s">
        <v>304</v>
      </c>
      <c r="F179" s="7" t="s">
        <v>1632</v>
      </c>
      <c r="G179" s="7" t="s">
        <v>2094</v>
      </c>
      <c r="H179" s="7" t="s">
        <v>1555</v>
      </c>
      <c r="I179" s="3">
        <v>1890</v>
      </c>
      <c r="J179" s="18">
        <f>VLOOKUP(H179,Discounts!$B$5:$E$26,4)</f>
        <v>0</v>
      </c>
      <c r="K179" s="14">
        <f t="shared" si="2"/>
        <v>0</v>
      </c>
    </row>
    <row r="180" spans="1:11" x14ac:dyDescent="0.25">
      <c r="A180" s="7" t="s">
        <v>1551</v>
      </c>
      <c r="B180" s="7" t="s">
        <v>2095</v>
      </c>
      <c r="C180" s="7" t="s">
        <v>2096</v>
      </c>
      <c r="D180" s="7" t="s">
        <v>216</v>
      </c>
      <c r="E180" s="7" t="s">
        <v>304</v>
      </c>
      <c r="F180" s="7" t="s">
        <v>1632</v>
      </c>
      <c r="G180" s="7" t="s">
        <v>2097</v>
      </c>
      <c r="H180" s="7" t="s">
        <v>1555</v>
      </c>
      <c r="I180" s="3">
        <v>2430</v>
      </c>
      <c r="J180" s="18">
        <f>VLOOKUP(H180,Discounts!$B$5:$E$26,4)</f>
        <v>0</v>
      </c>
      <c r="K180" s="14">
        <f t="shared" si="2"/>
        <v>0</v>
      </c>
    </row>
    <row r="181" spans="1:11" x14ac:dyDescent="0.25">
      <c r="A181" s="7" t="s">
        <v>1551</v>
      </c>
      <c r="B181" s="7" t="s">
        <v>2098</v>
      </c>
      <c r="C181" s="7" t="s">
        <v>2099</v>
      </c>
      <c r="D181" s="7" t="s">
        <v>216</v>
      </c>
      <c r="E181" s="7" t="s">
        <v>304</v>
      </c>
      <c r="F181" s="7" t="s">
        <v>1632</v>
      </c>
      <c r="G181" s="7" t="s">
        <v>2100</v>
      </c>
      <c r="H181" s="7" t="s">
        <v>1555</v>
      </c>
      <c r="I181" s="3">
        <v>3754</v>
      </c>
      <c r="J181" s="18">
        <f>VLOOKUP(H181,Discounts!$B$5:$E$26,4)</f>
        <v>0</v>
      </c>
      <c r="K181" s="14">
        <f t="shared" si="2"/>
        <v>0</v>
      </c>
    </row>
    <row r="182" spans="1:11" x14ac:dyDescent="0.25">
      <c r="A182" s="7" t="s">
        <v>1551</v>
      </c>
      <c r="B182" s="7" t="s">
        <v>2101</v>
      </c>
      <c r="C182" s="7" t="s">
        <v>2102</v>
      </c>
      <c r="D182" s="7" t="s">
        <v>216</v>
      </c>
      <c r="E182" s="7" t="s">
        <v>304</v>
      </c>
      <c r="F182" s="7" t="s">
        <v>1632</v>
      </c>
      <c r="G182" s="7" t="s">
        <v>2103</v>
      </c>
      <c r="H182" s="7" t="s">
        <v>1555</v>
      </c>
      <c r="I182" s="3">
        <v>5168</v>
      </c>
      <c r="J182" s="18">
        <f>VLOOKUP(H182,Discounts!$B$5:$E$26,4)</f>
        <v>0</v>
      </c>
      <c r="K182" s="14">
        <f t="shared" si="2"/>
        <v>0</v>
      </c>
    </row>
    <row r="183" spans="1:11" x14ac:dyDescent="0.25">
      <c r="A183" s="7" t="s">
        <v>1551</v>
      </c>
      <c r="B183" s="7" t="s">
        <v>2104</v>
      </c>
      <c r="C183" s="7" t="s">
        <v>2105</v>
      </c>
      <c r="D183" s="7" t="s">
        <v>216</v>
      </c>
      <c r="E183" s="7" t="s">
        <v>304</v>
      </c>
      <c r="F183" s="7" t="s">
        <v>1632</v>
      </c>
      <c r="G183" s="7" t="s">
        <v>2106</v>
      </c>
      <c r="H183" s="7" t="s">
        <v>1555</v>
      </c>
      <c r="I183" s="3">
        <v>6875</v>
      </c>
      <c r="J183" s="18">
        <f>VLOOKUP(H183,Discounts!$B$5:$E$26,4)</f>
        <v>0</v>
      </c>
      <c r="K183" s="14">
        <f t="shared" si="2"/>
        <v>0</v>
      </c>
    </row>
    <row r="184" spans="1:11" x14ac:dyDescent="0.25">
      <c r="A184" s="7" t="s">
        <v>1551</v>
      </c>
      <c r="B184" s="7" t="s">
        <v>2107</v>
      </c>
      <c r="C184" s="7" t="s">
        <v>2108</v>
      </c>
      <c r="D184" s="7" t="s">
        <v>216</v>
      </c>
      <c r="E184" s="7" t="s">
        <v>304</v>
      </c>
      <c r="F184" s="7" t="s">
        <v>1632</v>
      </c>
      <c r="G184" s="7" t="s">
        <v>2109</v>
      </c>
      <c r="H184" s="7" t="s">
        <v>1555</v>
      </c>
      <c r="I184" s="3">
        <v>648</v>
      </c>
      <c r="J184" s="18">
        <f>VLOOKUP(H184,Discounts!$B$5:$E$26,4)</f>
        <v>0</v>
      </c>
      <c r="K184" s="14">
        <f t="shared" si="2"/>
        <v>0</v>
      </c>
    </row>
    <row r="185" spans="1:11" x14ac:dyDescent="0.25">
      <c r="A185" s="7" t="s">
        <v>1551</v>
      </c>
      <c r="B185" s="7" t="s">
        <v>2110</v>
      </c>
      <c r="C185" s="7" t="s">
        <v>2111</v>
      </c>
      <c r="D185" s="7" t="s">
        <v>216</v>
      </c>
      <c r="E185" s="7" t="s">
        <v>304</v>
      </c>
      <c r="F185" s="7" t="s">
        <v>1632</v>
      </c>
      <c r="G185" s="7" t="s">
        <v>2112</v>
      </c>
      <c r="H185" s="7" t="s">
        <v>1555</v>
      </c>
      <c r="I185" s="3">
        <v>864</v>
      </c>
      <c r="J185" s="18">
        <f>VLOOKUP(H185,Discounts!$B$5:$E$26,4)</f>
        <v>0</v>
      </c>
      <c r="K185" s="14">
        <f t="shared" si="2"/>
        <v>0</v>
      </c>
    </row>
    <row r="186" spans="1:11" x14ac:dyDescent="0.25">
      <c r="A186" s="7" t="s">
        <v>1551</v>
      </c>
      <c r="B186" s="7" t="s">
        <v>2113</v>
      </c>
      <c r="C186" s="7" t="s">
        <v>2114</v>
      </c>
      <c r="D186" s="7" t="s">
        <v>216</v>
      </c>
      <c r="E186" s="7" t="s">
        <v>304</v>
      </c>
      <c r="F186" s="7" t="s">
        <v>1632</v>
      </c>
      <c r="G186" s="7" t="s">
        <v>2115</v>
      </c>
      <c r="H186" s="7" t="s">
        <v>1555</v>
      </c>
      <c r="I186" s="3">
        <v>972</v>
      </c>
      <c r="J186" s="18">
        <f>VLOOKUP(H186,Discounts!$B$5:$E$26,4)</f>
        <v>0</v>
      </c>
      <c r="K186" s="14">
        <f t="shared" si="2"/>
        <v>0</v>
      </c>
    </row>
    <row r="187" spans="1:11" x14ac:dyDescent="0.25">
      <c r="A187" s="7" t="s">
        <v>1551</v>
      </c>
      <c r="B187" s="7" t="s">
        <v>2116</v>
      </c>
      <c r="C187" s="7" t="s">
        <v>2117</v>
      </c>
      <c r="D187" s="7" t="s">
        <v>216</v>
      </c>
      <c r="E187" s="7" t="s">
        <v>304</v>
      </c>
      <c r="F187" s="7" t="s">
        <v>1632</v>
      </c>
      <c r="G187" s="7" t="s">
        <v>2118</v>
      </c>
      <c r="H187" s="7" t="s">
        <v>1555</v>
      </c>
      <c r="I187" s="3">
        <v>1080</v>
      </c>
      <c r="J187" s="18">
        <f>VLOOKUP(H187,Discounts!$B$5:$E$26,4)</f>
        <v>0</v>
      </c>
      <c r="K187" s="14">
        <f t="shared" si="2"/>
        <v>0</v>
      </c>
    </row>
    <row r="188" spans="1:11" x14ac:dyDescent="0.25">
      <c r="A188" s="7" t="s">
        <v>1551</v>
      </c>
      <c r="B188" s="7" t="s">
        <v>2119</v>
      </c>
      <c r="C188" s="7" t="s">
        <v>2120</v>
      </c>
      <c r="D188" s="7" t="s">
        <v>216</v>
      </c>
      <c r="E188" s="7" t="s">
        <v>304</v>
      </c>
      <c r="F188" s="7" t="s">
        <v>1632</v>
      </c>
      <c r="G188" s="7" t="s">
        <v>2121</v>
      </c>
      <c r="H188" s="7" t="s">
        <v>1555</v>
      </c>
      <c r="I188" s="3">
        <v>1998</v>
      </c>
      <c r="J188" s="18">
        <f>VLOOKUP(H188,Discounts!$B$5:$E$26,4)</f>
        <v>0</v>
      </c>
      <c r="K188" s="14">
        <f t="shared" si="2"/>
        <v>0</v>
      </c>
    </row>
    <row r="189" spans="1:11" x14ac:dyDescent="0.25">
      <c r="A189" s="7" t="s">
        <v>1551</v>
      </c>
      <c r="B189" s="7" t="s">
        <v>2122</v>
      </c>
      <c r="C189" s="7" t="s">
        <v>2123</v>
      </c>
      <c r="D189" s="7" t="s">
        <v>216</v>
      </c>
      <c r="E189" s="7" t="s">
        <v>304</v>
      </c>
      <c r="F189" s="7" t="s">
        <v>1632</v>
      </c>
      <c r="G189" s="7" t="s">
        <v>2124</v>
      </c>
      <c r="H189" s="7" t="s">
        <v>1555</v>
      </c>
      <c r="I189" s="3">
        <v>2036</v>
      </c>
      <c r="J189" s="18">
        <f>VLOOKUP(H189,Discounts!$B$5:$E$26,4)</f>
        <v>0</v>
      </c>
      <c r="K189" s="14">
        <f t="shared" si="2"/>
        <v>0</v>
      </c>
    </row>
    <row r="190" spans="1:11" x14ac:dyDescent="0.25">
      <c r="A190" s="7" t="s">
        <v>1551</v>
      </c>
      <c r="B190" s="7" t="s">
        <v>2125</v>
      </c>
      <c r="C190" s="7" t="s">
        <v>2126</v>
      </c>
      <c r="D190" s="7" t="s">
        <v>216</v>
      </c>
      <c r="E190" s="7" t="s">
        <v>304</v>
      </c>
      <c r="F190" s="7" t="s">
        <v>1632</v>
      </c>
      <c r="G190" s="7" t="s">
        <v>2127</v>
      </c>
      <c r="H190" s="7" t="s">
        <v>1555</v>
      </c>
      <c r="I190" s="3">
        <v>2640</v>
      </c>
      <c r="J190" s="18">
        <f>VLOOKUP(H190,Discounts!$B$5:$E$26,4)</f>
        <v>0</v>
      </c>
      <c r="K190" s="14">
        <f t="shared" si="2"/>
        <v>0</v>
      </c>
    </row>
    <row r="191" spans="1:11" x14ac:dyDescent="0.25">
      <c r="A191" s="7" t="s">
        <v>1551</v>
      </c>
      <c r="B191" s="7" t="s">
        <v>2128</v>
      </c>
      <c r="C191" s="7" t="s">
        <v>2129</v>
      </c>
      <c r="D191" s="7" t="s">
        <v>216</v>
      </c>
      <c r="E191" s="7" t="s">
        <v>304</v>
      </c>
      <c r="F191" s="7" t="s">
        <v>1632</v>
      </c>
      <c r="G191" s="7" t="s">
        <v>2130</v>
      </c>
      <c r="H191" s="7" t="s">
        <v>1555</v>
      </c>
      <c r="I191" s="3">
        <v>3823</v>
      </c>
      <c r="J191" s="18">
        <f>VLOOKUP(H191,Discounts!$B$5:$E$26,4)</f>
        <v>0</v>
      </c>
      <c r="K191" s="14">
        <f t="shared" si="2"/>
        <v>0</v>
      </c>
    </row>
    <row r="192" spans="1:11" x14ac:dyDescent="0.25">
      <c r="A192" s="7" t="s">
        <v>1551</v>
      </c>
      <c r="B192" s="7" t="s">
        <v>2131</v>
      </c>
      <c r="C192" s="7" t="s">
        <v>2132</v>
      </c>
      <c r="D192" s="7" t="s">
        <v>216</v>
      </c>
      <c r="E192" s="7" t="s">
        <v>304</v>
      </c>
      <c r="F192" s="7" t="s">
        <v>1632</v>
      </c>
      <c r="G192" s="7" t="s">
        <v>2133</v>
      </c>
      <c r="H192" s="7" t="s">
        <v>1555</v>
      </c>
      <c r="I192" s="3">
        <v>5200</v>
      </c>
      <c r="J192" s="18">
        <f>VLOOKUP(H192,Discounts!$B$5:$E$26,4)</f>
        <v>0</v>
      </c>
      <c r="K192" s="14">
        <f t="shared" si="2"/>
        <v>0</v>
      </c>
    </row>
    <row r="193" spans="1:11" x14ac:dyDescent="0.25">
      <c r="A193" s="7" t="s">
        <v>1551</v>
      </c>
      <c r="B193" s="7" t="s">
        <v>2134</v>
      </c>
      <c r="C193" s="7" t="s">
        <v>2135</v>
      </c>
      <c r="D193" s="7" t="s">
        <v>216</v>
      </c>
      <c r="E193" s="7" t="s">
        <v>304</v>
      </c>
      <c r="F193" s="7" t="s">
        <v>1632</v>
      </c>
      <c r="G193" s="7" t="s">
        <v>2136</v>
      </c>
      <c r="H193" s="7" t="s">
        <v>1555</v>
      </c>
      <c r="I193" s="3">
        <v>7200</v>
      </c>
      <c r="J193" s="18">
        <f>VLOOKUP(H193,Discounts!$B$5:$E$26,4)</f>
        <v>0</v>
      </c>
      <c r="K193" s="14">
        <f t="shared" si="2"/>
        <v>0</v>
      </c>
    </row>
    <row r="194" spans="1:11" x14ac:dyDescent="0.25">
      <c r="A194" s="7" t="s">
        <v>1551</v>
      </c>
      <c r="B194" s="7" t="s">
        <v>2137</v>
      </c>
      <c r="C194" s="7" t="s">
        <v>2138</v>
      </c>
      <c r="D194" s="7" t="s">
        <v>216</v>
      </c>
      <c r="E194" s="7" t="s">
        <v>304</v>
      </c>
      <c r="F194" s="7" t="s">
        <v>1632</v>
      </c>
      <c r="G194" s="7" t="s">
        <v>2139</v>
      </c>
      <c r="H194" s="7" t="s">
        <v>1555</v>
      </c>
      <c r="I194" s="3">
        <v>666</v>
      </c>
      <c r="J194" s="18">
        <f>VLOOKUP(H194,Discounts!$B$5:$E$26,4)</f>
        <v>0</v>
      </c>
      <c r="K194" s="14">
        <f t="shared" si="2"/>
        <v>0</v>
      </c>
    </row>
    <row r="195" spans="1:11" x14ac:dyDescent="0.25">
      <c r="A195" s="7" t="s">
        <v>1551</v>
      </c>
      <c r="B195" s="7" t="s">
        <v>2140</v>
      </c>
      <c r="C195" s="7" t="s">
        <v>2141</v>
      </c>
      <c r="D195" s="7" t="s">
        <v>216</v>
      </c>
      <c r="E195" s="7" t="s">
        <v>304</v>
      </c>
      <c r="F195" s="7" t="s">
        <v>1632</v>
      </c>
      <c r="G195" s="7" t="s">
        <v>2142</v>
      </c>
      <c r="H195" s="7" t="s">
        <v>1555</v>
      </c>
      <c r="I195" s="3">
        <v>926</v>
      </c>
      <c r="J195" s="18">
        <f>VLOOKUP(H195,Discounts!$B$5:$E$26,4)</f>
        <v>0</v>
      </c>
      <c r="K195" s="14">
        <f t="shared" ref="K195:K276" si="3">I195*J195</f>
        <v>0</v>
      </c>
    </row>
    <row r="196" spans="1:11" x14ac:dyDescent="0.25">
      <c r="A196" s="7" t="s">
        <v>1551</v>
      </c>
      <c r="B196" s="7" t="s">
        <v>2143</v>
      </c>
      <c r="C196" s="7" t="s">
        <v>2144</v>
      </c>
      <c r="D196" s="7" t="s">
        <v>216</v>
      </c>
      <c r="E196" s="7" t="s">
        <v>304</v>
      </c>
      <c r="F196" s="7" t="s">
        <v>1632</v>
      </c>
      <c r="G196" s="7" t="s">
        <v>2145</v>
      </c>
      <c r="H196" s="7" t="s">
        <v>1555</v>
      </c>
      <c r="I196" s="3">
        <v>1030</v>
      </c>
      <c r="J196" s="18">
        <f>VLOOKUP(H196,Discounts!$B$5:$E$26,4)</f>
        <v>0</v>
      </c>
      <c r="K196" s="14">
        <f t="shared" si="3"/>
        <v>0</v>
      </c>
    </row>
    <row r="197" spans="1:11" x14ac:dyDescent="0.25">
      <c r="A197" s="7" t="s">
        <v>1551</v>
      </c>
      <c r="B197" s="7" t="s">
        <v>2146</v>
      </c>
      <c r="C197" s="7" t="s">
        <v>2147</v>
      </c>
      <c r="D197" s="7" t="s">
        <v>216</v>
      </c>
      <c r="E197" s="7" t="s">
        <v>304</v>
      </c>
      <c r="F197" s="7" t="s">
        <v>1632</v>
      </c>
      <c r="G197" s="7" t="s">
        <v>2148</v>
      </c>
      <c r="H197" s="7" t="s">
        <v>1555</v>
      </c>
      <c r="I197" s="3">
        <v>1207</v>
      </c>
      <c r="J197" s="18">
        <f>VLOOKUP(H197,Discounts!$B$5:$E$26,4)</f>
        <v>0</v>
      </c>
      <c r="K197" s="14">
        <f t="shared" si="3"/>
        <v>0</v>
      </c>
    </row>
    <row r="198" spans="1:11" x14ac:dyDescent="0.25">
      <c r="A198" s="7" t="s">
        <v>1551</v>
      </c>
      <c r="B198" s="7" t="s">
        <v>2149</v>
      </c>
      <c r="C198" s="7" t="s">
        <v>2150</v>
      </c>
      <c r="D198" s="7" t="s">
        <v>216</v>
      </c>
      <c r="E198" s="7" t="s">
        <v>304</v>
      </c>
      <c r="F198" s="7" t="s">
        <v>1632</v>
      </c>
      <c r="G198" s="7" t="s">
        <v>2151</v>
      </c>
      <c r="H198" s="7" t="s">
        <v>1555</v>
      </c>
      <c r="I198" s="3">
        <v>2200</v>
      </c>
      <c r="J198" s="18">
        <f>VLOOKUP(H198,Discounts!$B$5:$E$26,4)</f>
        <v>0</v>
      </c>
      <c r="K198" s="14">
        <f t="shared" si="3"/>
        <v>0</v>
      </c>
    </row>
    <row r="199" spans="1:11" x14ac:dyDescent="0.25">
      <c r="A199" s="7" t="s">
        <v>1551</v>
      </c>
      <c r="B199" s="7" t="s">
        <v>2152</v>
      </c>
      <c r="C199" s="7" t="s">
        <v>2153</v>
      </c>
      <c r="D199" s="7" t="s">
        <v>216</v>
      </c>
      <c r="E199" s="7" t="s">
        <v>304</v>
      </c>
      <c r="F199" s="7" t="s">
        <v>1632</v>
      </c>
      <c r="G199" s="7" t="s">
        <v>2154</v>
      </c>
      <c r="H199" s="7" t="s">
        <v>1555</v>
      </c>
      <c r="I199" s="3">
        <v>2354</v>
      </c>
      <c r="J199" s="18">
        <f>VLOOKUP(H199,Discounts!$B$5:$E$26,4)</f>
        <v>0</v>
      </c>
      <c r="K199" s="14">
        <f t="shared" si="3"/>
        <v>0</v>
      </c>
    </row>
    <row r="200" spans="1:11" x14ac:dyDescent="0.25">
      <c r="A200" s="7" t="s">
        <v>1551</v>
      </c>
      <c r="B200" s="7" t="s">
        <v>2155</v>
      </c>
      <c r="C200" s="7" t="s">
        <v>2156</v>
      </c>
      <c r="D200" s="7" t="s">
        <v>216</v>
      </c>
      <c r="E200" s="7" t="s">
        <v>304</v>
      </c>
      <c r="F200" s="7" t="s">
        <v>1632</v>
      </c>
      <c r="G200" s="7" t="s">
        <v>2157</v>
      </c>
      <c r="H200" s="7" t="s">
        <v>1555</v>
      </c>
      <c r="I200" s="3">
        <v>2673</v>
      </c>
      <c r="J200" s="18">
        <f>VLOOKUP(H200,Discounts!$B$5:$E$26,4)</f>
        <v>0</v>
      </c>
      <c r="K200" s="14">
        <f t="shared" si="3"/>
        <v>0</v>
      </c>
    </row>
    <row r="201" spans="1:11" x14ac:dyDescent="0.25">
      <c r="A201" s="7" t="s">
        <v>1551</v>
      </c>
      <c r="B201" s="7" t="s">
        <v>2158</v>
      </c>
      <c r="C201" s="7" t="s">
        <v>2159</v>
      </c>
      <c r="D201" s="7" t="s">
        <v>216</v>
      </c>
      <c r="E201" s="7" t="s">
        <v>304</v>
      </c>
      <c r="F201" s="7" t="s">
        <v>1632</v>
      </c>
      <c r="G201" s="7" t="s">
        <v>2160</v>
      </c>
      <c r="H201" s="7" t="s">
        <v>1555</v>
      </c>
      <c r="I201" s="3">
        <v>3933</v>
      </c>
      <c r="J201" s="18">
        <f>VLOOKUP(H201,Discounts!$B$5:$E$26,4)</f>
        <v>0</v>
      </c>
      <c r="K201" s="14">
        <f t="shared" si="3"/>
        <v>0</v>
      </c>
    </row>
    <row r="202" spans="1:11" x14ac:dyDescent="0.25">
      <c r="A202" s="7" t="s">
        <v>1551</v>
      </c>
      <c r="B202" s="7" t="s">
        <v>2161</v>
      </c>
      <c r="C202" s="7" t="s">
        <v>2162</v>
      </c>
      <c r="D202" s="7" t="s">
        <v>216</v>
      </c>
      <c r="E202" s="7" t="s">
        <v>304</v>
      </c>
      <c r="F202" s="7" t="s">
        <v>1632</v>
      </c>
      <c r="G202" s="7" t="s">
        <v>2163</v>
      </c>
      <c r="H202" s="7" t="s">
        <v>1555</v>
      </c>
      <c r="I202" s="3">
        <v>5634</v>
      </c>
      <c r="J202" s="18">
        <f>VLOOKUP(H202,Discounts!$B$5:$E$26,4)</f>
        <v>0</v>
      </c>
      <c r="K202" s="14">
        <f t="shared" si="3"/>
        <v>0</v>
      </c>
    </row>
    <row r="203" spans="1:11" x14ac:dyDescent="0.25">
      <c r="A203" s="7" t="s">
        <v>1551</v>
      </c>
      <c r="B203" s="7" t="s">
        <v>2164</v>
      </c>
      <c r="C203" s="7" t="s">
        <v>2165</v>
      </c>
      <c r="D203" s="7" t="s">
        <v>216</v>
      </c>
      <c r="E203" s="7" t="s">
        <v>304</v>
      </c>
      <c r="F203" s="7" t="s">
        <v>1632</v>
      </c>
      <c r="G203" s="7" t="s">
        <v>2166</v>
      </c>
      <c r="H203" s="7" t="s">
        <v>1555</v>
      </c>
      <c r="I203" s="3">
        <v>7350</v>
      </c>
      <c r="J203" s="18">
        <f>VLOOKUP(H203,Discounts!$B$5:$E$26,4)</f>
        <v>0</v>
      </c>
      <c r="K203" s="14">
        <f t="shared" si="3"/>
        <v>0</v>
      </c>
    </row>
    <row r="204" spans="1:11" x14ac:dyDescent="0.25">
      <c r="A204" s="7" t="s">
        <v>1551</v>
      </c>
      <c r="B204" s="7" t="s">
        <v>2167</v>
      </c>
      <c r="C204" s="7" t="s">
        <v>2168</v>
      </c>
      <c r="D204" s="7" t="s">
        <v>260</v>
      </c>
      <c r="E204" s="7" t="s">
        <v>304</v>
      </c>
      <c r="F204" s="7" t="s">
        <v>1632</v>
      </c>
      <c r="G204" s="7" t="s">
        <v>2169</v>
      </c>
      <c r="H204" s="7" t="s">
        <v>1586</v>
      </c>
      <c r="I204" s="3">
        <v>845</v>
      </c>
      <c r="J204" s="18">
        <f>VLOOKUP(H204,Discounts!$B$5:$E$26,4)</f>
        <v>0</v>
      </c>
      <c r="K204" s="14">
        <f t="shared" si="3"/>
        <v>0</v>
      </c>
    </row>
    <row r="205" spans="1:11" x14ac:dyDescent="0.25">
      <c r="A205" s="7" t="s">
        <v>1551</v>
      </c>
      <c r="B205" s="7" t="s">
        <v>2170</v>
      </c>
      <c r="C205" s="7" t="s">
        <v>2171</v>
      </c>
      <c r="D205" s="7" t="s">
        <v>260</v>
      </c>
      <c r="E205" s="7" t="s">
        <v>304</v>
      </c>
      <c r="F205" s="7" t="s">
        <v>1632</v>
      </c>
      <c r="G205" s="7" t="s">
        <v>2172</v>
      </c>
      <c r="H205" s="7" t="s">
        <v>1586</v>
      </c>
      <c r="I205" s="3">
        <v>993</v>
      </c>
      <c r="J205" s="18">
        <f>VLOOKUP(H205,Discounts!$B$5:$E$26,4)</f>
        <v>0</v>
      </c>
      <c r="K205" s="14">
        <f t="shared" si="3"/>
        <v>0</v>
      </c>
    </row>
    <row r="206" spans="1:11" x14ac:dyDescent="0.25">
      <c r="A206" s="7" t="s">
        <v>1551</v>
      </c>
      <c r="B206" s="7" t="s">
        <v>2173</v>
      </c>
      <c r="C206" s="7" t="s">
        <v>2174</v>
      </c>
      <c r="D206" s="7" t="s">
        <v>260</v>
      </c>
      <c r="E206" s="7" t="s">
        <v>304</v>
      </c>
      <c r="F206" s="7" t="s">
        <v>1632</v>
      </c>
      <c r="G206" s="7" t="s">
        <v>2175</v>
      </c>
      <c r="H206" s="7" t="s">
        <v>1586</v>
      </c>
      <c r="I206" s="3">
        <v>1053</v>
      </c>
      <c r="J206" s="18">
        <f>VLOOKUP(H206,Discounts!$B$5:$E$26,4)</f>
        <v>0</v>
      </c>
      <c r="K206" s="14">
        <f t="shared" si="3"/>
        <v>0</v>
      </c>
    </row>
    <row r="207" spans="1:11" x14ac:dyDescent="0.25">
      <c r="A207" s="7" t="s">
        <v>1551</v>
      </c>
      <c r="B207" s="7" t="s">
        <v>2176</v>
      </c>
      <c r="C207" s="7" t="s">
        <v>2177</v>
      </c>
      <c r="D207" s="7" t="s">
        <v>260</v>
      </c>
      <c r="E207" s="7" t="s">
        <v>304</v>
      </c>
      <c r="F207" s="7" t="s">
        <v>1632</v>
      </c>
      <c r="G207" s="7" t="s">
        <v>2178</v>
      </c>
      <c r="H207" s="7" t="s">
        <v>1586</v>
      </c>
      <c r="I207" s="3">
        <v>1392</v>
      </c>
      <c r="J207" s="18">
        <f>VLOOKUP(H207,Discounts!$B$5:$E$26,4)</f>
        <v>0</v>
      </c>
      <c r="K207" s="14">
        <f t="shared" si="3"/>
        <v>0</v>
      </c>
    </row>
    <row r="208" spans="1:11" x14ac:dyDescent="0.25">
      <c r="A208" s="7" t="s">
        <v>1551</v>
      </c>
      <c r="B208" s="7" t="s">
        <v>2179</v>
      </c>
      <c r="C208" s="7" t="s">
        <v>2180</v>
      </c>
      <c r="D208" s="7" t="s">
        <v>260</v>
      </c>
      <c r="E208" s="7" t="s">
        <v>304</v>
      </c>
      <c r="F208" s="7" t="s">
        <v>1632</v>
      </c>
      <c r="G208" s="7" t="s">
        <v>2181</v>
      </c>
      <c r="H208" s="7" t="s">
        <v>1586</v>
      </c>
      <c r="I208" s="3">
        <v>2433</v>
      </c>
      <c r="J208" s="18">
        <f>VLOOKUP(H208,Discounts!$B$5:$E$26,4)</f>
        <v>0</v>
      </c>
      <c r="K208" s="14">
        <f t="shared" si="3"/>
        <v>0</v>
      </c>
    </row>
    <row r="209" spans="1:11" x14ac:dyDescent="0.25">
      <c r="A209" s="7" t="s">
        <v>1551</v>
      </c>
      <c r="B209" s="7" t="s">
        <v>2182</v>
      </c>
      <c r="C209" s="7" t="s">
        <v>2183</v>
      </c>
      <c r="D209" s="7" t="s">
        <v>260</v>
      </c>
      <c r="E209" s="7" t="s">
        <v>304</v>
      </c>
      <c r="F209" s="7" t="s">
        <v>1632</v>
      </c>
      <c r="G209" s="7" t="s">
        <v>2184</v>
      </c>
      <c r="H209" s="7" t="s">
        <v>1586</v>
      </c>
      <c r="I209" s="3">
        <v>3047</v>
      </c>
      <c r="J209" s="18">
        <f>VLOOKUP(H209,Discounts!$B$5:$E$26,4)</f>
        <v>0</v>
      </c>
      <c r="K209" s="14">
        <f t="shared" si="3"/>
        <v>0</v>
      </c>
    </row>
    <row r="210" spans="1:11" x14ac:dyDescent="0.25">
      <c r="A210" s="7" t="s">
        <v>1551</v>
      </c>
      <c r="B210" s="7" t="s">
        <v>2185</v>
      </c>
      <c r="C210" s="7" t="s">
        <v>2186</v>
      </c>
      <c r="D210" s="7" t="s">
        <v>260</v>
      </c>
      <c r="E210" s="7" t="s">
        <v>304</v>
      </c>
      <c r="F210" s="7" t="s">
        <v>1632</v>
      </c>
      <c r="G210" s="7" t="s">
        <v>2187</v>
      </c>
      <c r="H210" s="7" t="s">
        <v>1586</v>
      </c>
      <c r="I210" s="3">
        <v>5225</v>
      </c>
      <c r="J210" s="18">
        <f>VLOOKUP(H210,Discounts!$B$5:$E$26,4)</f>
        <v>0</v>
      </c>
      <c r="K210" s="14">
        <f t="shared" si="3"/>
        <v>0</v>
      </c>
    </row>
    <row r="211" spans="1:11" x14ac:dyDescent="0.25">
      <c r="A211" s="7" t="s">
        <v>1551</v>
      </c>
      <c r="B211" s="7" t="s">
        <v>2188</v>
      </c>
      <c r="C211" s="7" t="s">
        <v>2189</v>
      </c>
      <c r="D211" s="7" t="s">
        <v>260</v>
      </c>
      <c r="E211" s="7" t="s">
        <v>304</v>
      </c>
      <c r="F211" s="7" t="s">
        <v>1632</v>
      </c>
      <c r="G211" s="7" t="s">
        <v>2190</v>
      </c>
      <c r="H211" s="7" t="s">
        <v>1586</v>
      </c>
      <c r="I211" s="3">
        <v>7530</v>
      </c>
      <c r="J211" s="18">
        <f>VLOOKUP(H211,Discounts!$B$5:$E$26,4)</f>
        <v>0</v>
      </c>
      <c r="K211" s="14">
        <f t="shared" si="3"/>
        <v>0</v>
      </c>
    </row>
    <row r="212" spans="1:11" x14ac:dyDescent="0.25">
      <c r="A212" s="7" t="s">
        <v>1551</v>
      </c>
      <c r="B212" s="7" t="s">
        <v>2191</v>
      </c>
      <c r="C212" s="7" t="s">
        <v>2192</v>
      </c>
      <c r="D212" s="7" t="s">
        <v>260</v>
      </c>
      <c r="E212" s="7" t="s">
        <v>304</v>
      </c>
      <c r="F212" s="7" t="s">
        <v>1632</v>
      </c>
      <c r="G212" s="7" t="s">
        <v>2193</v>
      </c>
      <c r="H212" s="7" t="s">
        <v>1586</v>
      </c>
      <c r="I212" s="3">
        <v>12995</v>
      </c>
      <c r="J212" s="18">
        <f>VLOOKUP(H212,Discounts!$B$5:$E$26,4)</f>
        <v>0</v>
      </c>
      <c r="K212" s="14">
        <f t="shared" si="3"/>
        <v>0</v>
      </c>
    </row>
    <row r="213" spans="1:11" x14ac:dyDescent="0.25">
      <c r="A213" s="7" t="s">
        <v>1551</v>
      </c>
      <c r="B213" s="7" t="s">
        <v>2194</v>
      </c>
      <c r="C213" s="7" t="s">
        <v>2195</v>
      </c>
      <c r="D213" s="7" t="s">
        <v>260</v>
      </c>
      <c r="E213" s="7" t="s">
        <v>304</v>
      </c>
      <c r="F213" s="7" t="s">
        <v>1632</v>
      </c>
      <c r="G213" s="7" t="s">
        <v>2196</v>
      </c>
      <c r="H213" s="7" t="s">
        <v>1586</v>
      </c>
      <c r="I213" s="3">
        <v>18550</v>
      </c>
      <c r="J213" s="18">
        <f>VLOOKUP(H213,Discounts!$B$5:$E$26,4)</f>
        <v>0</v>
      </c>
      <c r="K213" s="14">
        <f t="shared" si="3"/>
        <v>0</v>
      </c>
    </row>
    <row r="214" spans="1:11" x14ac:dyDescent="0.25">
      <c r="A214" s="7" t="s">
        <v>1551</v>
      </c>
      <c r="B214" s="7" t="s">
        <v>2197</v>
      </c>
      <c r="C214" s="7" t="s">
        <v>2198</v>
      </c>
      <c r="D214" s="7" t="s">
        <v>260</v>
      </c>
      <c r="E214" s="7" t="s">
        <v>304</v>
      </c>
      <c r="F214" s="7" t="s">
        <v>1632</v>
      </c>
      <c r="G214" s="7" t="s">
        <v>2199</v>
      </c>
      <c r="H214" s="7" t="s">
        <v>1586</v>
      </c>
      <c r="I214" s="3">
        <v>950</v>
      </c>
      <c r="J214" s="18">
        <f>VLOOKUP(H214,Discounts!$B$5:$E$26,4)</f>
        <v>0</v>
      </c>
      <c r="K214" s="14">
        <f t="shared" si="3"/>
        <v>0</v>
      </c>
    </row>
    <row r="215" spans="1:11" x14ac:dyDescent="0.25">
      <c r="A215" s="7" t="s">
        <v>1551</v>
      </c>
      <c r="B215" s="7" t="s">
        <v>2200</v>
      </c>
      <c r="C215" s="7" t="s">
        <v>2201</v>
      </c>
      <c r="D215" s="7" t="s">
        <v>260</v>
      </c>
      <c r="E215" s="7" t="s">
        <v>304</v>
      </c>
      <c r="F215" s="7" t="s">
        <v>1632</v>
      </c>
      <c r="G215" s="7" t="s">
        <v>2202</v>
      </c>
      <c r="H215" s="7" t="s">
        <v>1586</v>
      </c>
      <c r="I215" s="3">
        <v>1119</v>
      </c>
      <c r="J215" s="18">
        <f>VLOOKUP(H215,Discounts!$B$5:$E$26,4)</f>
        <v>0</v>
      </c>
      <c r="K215" s="14">
        <f t="shared" si="3"/>
        <v>0</v>
      </c>
    </row>
    <row r="216" spans="1:11" x14ac:dyDescent="0.25">
      <c r="A216" s="7" t="s">
        <v>1551</v>
      </c>
      <c r="B216" s="7" t="s">
        <v>2203</v>
      </c>
      <c r="C216" s="7" t="s">
        <v>2204</v>
      </c>
      <c r="D216" s="7" t="s">
        <v>260</v>
      </c>
      <c r="E216" s="7" t="s">
        <v>304</v>
      </c>
      <c r="F216" s="7" t="s">
        <v>1632</v>
      </c>
      <c r="G216" s="7" t="s">
        <v>2205</v>
      </c>
      <c r="H216" s="7" t="s">
        <v>1586</v>
      </c>
      <c r="I216" s="3">
        <v>1300</v>
      </c>
      <c r="J216" s="18">
        <f>VLOOKUP(H216,Discounts!$B$5:$E$26,4)</f>
        <v>0</v>
      </c>
      <c r="K216" s="14">
        <f t="shared" si="3"/>
        <v>0</v>
      </c>
    </row>
    <row r="217" spans="1:11" x14ac:dyDescent="0.25">
      <c r="A217" s="7" t="s">
        <v>1551</v>
      </c>
      <c r="B217" s="7" t="s">
        <v>2206</v>
      </c>
      <c r="C217" s="7" t="s">
        <v>2207</v>
      </c>
      <c r="D217" s="7" t="s">
        <v>260</v>
      </c>
      <c r="E217" s="7" t="s">
        <v>304</v>
      </c>
      <c r="F217" s="7" t="s">
        <v>1632</v>
      </c>
      <c r="G217" s="7" t="s">
        <v>2208</v>
      </c>
      <c r="H217" s="7" t="s">
        <v>1586</v>
      </c>
      <c r="I217" s="3">
        <v>1447</v>
      </c>
      <c r="J217" s="18">
        <f>VLOOKUP(H217,Discounts!$B$5:$E$26,4)</f>
        <v>0</v>
      </c>
      <c r="K217" s="14">
        <f t="shared" si="3"/>
        <v>0</v>
      </c>
    </row>
    <row r="218" spans="1:11" x14ac:dyDescent="0.25">
      <c r="A218" s="7" t="s">
        <v>1551</v>
      </c>
      <c r="B218" s="7" t="s">
        <v>2209</v>
      </c>
      <c r="C218" s="7" t="s">
        <v>2210</v>
      </c>
      <c r="D218" s="7" t="s">
        <v>260</v>
      </c>
      <c r="E218" s="7" t="s">
        <v>304</v>
      </c>
      <c r="F218" s="7" t="s">
        <v>1632</v>
      </c>
      <c r="G218" s="7" t="s">
        <v>2211</v>
      </c>
      <c r="H218" s="7" t="s">
        <v>1586</v>
      </c>
      <c r="I218" s="3">
        <v>2475</v>
      </c>
      <c r="J218" s="18">
        <f>VLOOKUP(H218,Discounts!$B$5:$E$26,4)</f>
        <v>0</v>
      </c>
      <c r="K218" s="14">
        <f t="shared" si="3"/>
        <v>0</v>
      </c>
    </row>
    <row r="219" spans="1:11" x14ac:dyDescent="0.25">
      <c r="A219" s="7" t="s">
        <v>1551</v>
      </c>
      <c r="B219" s="7" t="s">
        <v>2212</v>
      </c>
      <c r="C219" s="7" t="s">
        <v>2213</v>
      </c>
      <c r="D219" s="7" t="s">
        <v>260</v>
      </c>
      <c r="E219" s="7" t="s">
        <v>304</v>
      </c>
      <c r="F219" s="7" t="s">
        <v>1632</v>
      </c>
      <c r="G219" s="7" t="s">
        <v>2214</v>
      </c>
      <c r="H219" s="7" t="s">
        <v>1586</v>
      </c>
      <c r="I219" s="3">
        <v>3096</v>
      </c>
      <c r="J219" s="18">
        <f>VLOOKUP(H219,Discounts!$B$5:$E$26,4)</f>
        <v>0</v>
      </c>
      <c r="K219" s="14">
        <f t="shared" si="3"/>
        <v>0</v>
      </c>
    </row>
    <row r="220" spans="1:11" x14ac:dyDescent="0.25">
      <c r="A220" s="7" t="s">
        <v>1551</v>
      </c>
      <c r="B220" s="7" t="s">
        <v>2215</v>
      </c>
      <c r="C220" s="7" t="s">
        <v>2216</v>
      </c>
      <c r="D220" s="7" t="s">
        <v>260</v>
      </c>
      <c r="E220" s="7" t="s">
        <v>304</v>
      </c>
      <c r="F220" s="7" t="s">
        <v>1632</v>
      </c>
      <c r="G220" s="7" t="s">
        <v>2217</v>
      </c>
      <c r="H220" s="7" t="s">
        <v>1586</v>
      </c>
      <c r="I220" s="3">
        <v>5266</v>
      </c>
      <c r="J220" s="18">
        <f>VLOOKUP(H220,Discounts!$B$5:$E$26,4)</f>
        <v>0</v>
      </c>
      <c r="K220" s="14">
        <f t="shared" si="3"/>
        <v>0</v>
      </c>
    </row>
    <row r="221" spans="1:11" x14ac:dyDescent="0.25">
      <c r="A221" s="7" t="s">
        <v>1551</v>
      </c>
      <c r="B221" s="7" t="s">
        <v>2218</v>
      </c>
      <c r="C221" s="7" t="s">
        <v>2219</v>
      </c>
      <c r="D221" s="7" t="s">
        <v>260</v>
      </c>
      <c r="E221" s="7" t="s">
        <v>304</v>
      </c>
      <c r="F221" s="7" t="s">
        <v>1632</v>
      </c>
      <c r="G221" s="7" t="s">
        <v>2220</v>
      </c>
      <c r="H221" s="7" t="s">
        <v>1586</v>
      </c>
      <c r="I221" s="3">
        <v>7700</v>
      </c>
      <c r="J221" s="18">
        <f>VLOOKUP(H221,Discounts!$B$5:$E$26,4)</f>
        <v>0</v>
      </c>
      <c r="K221" s="14">
        <f t="shared" si="3"/>
        <v>0</v>
      </c>
    </row>
    <row r="222" spans="1:11" x14ac:dyDescent="0.25">
      <c r="A222" s="7" t="s">
        <v>1551</v>
      </c>
      <c r="B222" s="7" t="s">
        <v>2221</v>
      </c>
      <c r="C222" s="7" t="s">
        <v>2222</v>
      </c>
      <c r="D222" s="7" t="s">
        <v>260</v>
      </c>
      <c r="E222" s="7" t="s">
        <v>304</v>
      </c>
      <c r="F222" s="7" t="s">
        <v>1632</v>
      </c>
      <c r="G222" s="7" t="s">
        <v>2223</v>
      </c>
      <c r="H222" s="7" t="s">
        <v>1586</v>
      </c>
      <c r="I222" s="3">
        <v>13053</v>
      </c>
      <c r="J222" s="18">
        <f>VLOOKUP(H222,Discounts!$B$5:$E$26,4)</f>
        <v>0</v>
      </c>
      <c r="K222" s="14">
        <f t="shared" si="3"/>
        <v>0</v>
      </c>
    </row>
    <row r="223" spans="1:11" x14ac:dyDescent="0.25">
      <c r="A223" s="7" t="s">
        <v>1551</v>
      </c>
      <c r="B223" s="7" t="s">
        <v>2224</v>
      </c>
      <c r="C223" s="7" t="s">
        <v>2225</v>
      </c>
      <c r="D223" s="7" t="s">
        <v>260</v>
      </c>
      <c r="E223" s="7" t="s">
        <v>304</v>
      </c>
      <c r="F223" s="7" t="s">
        <v>1632</v>
      </c>
      <c r="G223" s="7" t="s">
        <v>2226</v>
      </c>
      <c r="H223" s="7" t="s">
        <v>1586</v>
      </c>
      <c r="I223" s="3">
        <v>19251</v>
      </c>
      <c r="J223" s="18">
        <f>VLOOKUP(H223,Discounts!$B$5:$E$26,4)</f>
        <v>0</v>
      </c>
      <c r="K223" s="14">
        <f t="shared" si="3"/>
        <v>0</v>
      </c>
    </row>
    <row r="224" spans="1:11" x14ac:dyDescent="0.25">
      <c r="A224" s="7" t="s">
        <v>1551</v>
      </c>
      <c r="B224" s="7" t="s">
        <v>2227</v>
      </c>
      <c r="C224" s="7" t="s">
        <v>2228</v>
      </c>
      <c r="D224" s="7" t="s">
        <v>216</v>
      </c>
      <c r="E224" s="7" t="s">
        <v>420</v>
      </c>
      <c r="F224" s="7" t="s">
        <v>1632</v>
      </c>
      <c r="G224" s="7" t="s">
        <v>2229</v>
      </c>
      <c r="H224" s="7" t="s">
        <v>1555</v>
      </c>
      <c r="I224" s="3">
        <v>720</v>
      </c>
      <c r="J224" s="18">
        <f>VLOOKUP(H224,Discounts!$B$5:$E$26,4)</f>
        <v>0</v>
      </c>
      <c r="K224" s="14">
        <f t="shared" si="3"/>
        <v>0</v>
      </c>
    </row>
    <row r="225" spans="1:11" x14ac:dyDescent="0.25">
      <c r="A225" s="7" t="s">
        <v>1551</v>
      </c>
      <c r="B225" s="7" t="s">
        <v>2230</v>
      </c>
      <c r="C225" s="7" t="s">
        <v>2231</v>
      </c>
      <c r="D225" s="7" t="s">
        <v>216</v>
      </c>
      <c r="E225" s="7" t="s">
        <v>420</v>
      </c>
      <c r="F225" s="7" t="s">
        <v>1632</v>
      </c>
      <c r="G225" s="7" t="s">
        <v>2232</v>
      </c>
      <c r="H225" s="7" t="s">
        <v>1555</v>
      </c>
      <c r="I225" s="3">
        <v>1000</v>
      </c>
      <c r="J225" s="18">
        <f>VLOOKUP(H225,Discounts!$B$5:$E$26,4)</f>
        <v>0</v>
      </c>
      <c r="K225" s="14">
        <f t="shared" si="3"/>
        <v>0</v>
      </c>
    </row>
    <row r="226" spans="1:11" x14ac:dyDescent="0.25">
      <c r="A226" s="7" t="s">
        <v>1551</v>
      </c>
      <c r="B226" s="7" t="s">
        <v>2233</v>
      </c>
      <c r="C226" s="7" t="s">
        <v>2234</v>
      </c>
      <c r="D226" s="7" t="s">
        <v>216</v>
      </c>
      <c r="E226" s="7" t="s">
        <v>420</v>
      </c>
      <c r="F226" s="7" t="s">
        <v>1632</v>
      </c>
      <c r="G226" s="7" t="s">
        <v>2235</v>
      </c>
      <c r="H226" s="7" t="s">
        <v>1555</v>
      </c>
      <c r="I226" s="3">
        <v>1180</v>
      </c>
      <c r="J226" s="18">
        <f>VLOOKUP(H226,Discounts!$B$5:$E$26,4)</f>
        <v>0</v>
      </c>
      <c r="K226" s="14">
        <f t="shared" si="3"/>
        <v>0</v>
      </c>
    </row>
    <row r="227" spans="1:11" x14ac:dyDescent="0.25">
      <c r="A227" s="7" t="s">
        <v>1551</v>
      </c>
      <c r="B227" s="7" t="s">
        <v>2236</v>
      </c>
      <c r="C227" s="7" t="s">
        <v>2237</v>
      </c>
      <c r="D227" s="7" t="s">
        <v>216</v>
      </c>
      <c r="E227" s="7" t="s">
        <v>420</v>
      </c>
      <c r="F227" s="7" t="s">
        <v>1632</v>
      </c>
      <c r="G227" s="7" t="s">
        <v>2238</v>
      </c>
      <c r="H227" s="7" t="s">
        <v>1555</v>
      </c>
      <c r="I227" s="3">
        <v>1291</v>
      </c>
      <c r="J227" s="18">
        <f>VLOOKUP(H227,Discounts!$B$5:$E$26,4)</f>
        <v>0</v>
      </c>
      <c r="K227" s="14">
        <f t="shared" si="3"/>
        <v>0</v>
      </c>
    </row>
    <row r="228" spans="1:11" x14ac:dyDescent="0.25">
      <c r="A228" s="7" t="s">
        <v>1551</v>
      </c>
      <c r="B228" s="7" t="s">
        <v>2239</v>
      </c>
      <c r="C228" s="7" t="s">
        <v>2240</v>
      </c>
      <c r="D228" s="7" t="s">
        <v>216</v>
      </c>
      <c r="E228" s="7" t="s">
        <v>420</v>
      </c>
      <c r="F228" s="7" t="s">
        <v>1632</v>
      </c>
      <c r="G228" s="7" t="s">
        <v>2241</v>
      </c>
      <c r="H228" s="7" t="s">
        <v>1555</v>
      </c>
      <c r="I228" s="3">
        <v>2300</v>
      </c>
      <c r="J228" s="18">
        <f>VLOOKUP(H228,Discounts!$B$5:$E$26,4)</f>
        <v>0</v>
      </c>
      <c r="K228" s="14">
        <f t="shared" si="3"/>
        <v>0</v>
      </c>
    </row>
    <row r="229" spans="1:11" x14ac:dyDescent="0.25">
      <c r="A229" s="7" t="s">
        <v>1551</v>
      </c>
      <c r="B229" s="7" t="s">
        <v>2242</v>
      </c>
      <c r="C229" s="7" t="s">
        <v>2243</v>
      </c>
      <c r="D229" s="7" t="s">
        <v>216</v>
      </c>
      <c r="E229" s="7" t="s">
        <v>420</v>
      </c>
      <c r="F229" s="7" t="s">
        <v>1632</v>
      </c>
      <c r="G229" s="7" t="s">
        <v>2244</v>
      </c>
      <c r="H229" s="7" t="s">
        <v>1555</v>
      </c>
      <c r="I229" s="3">
        <v>2409</v>
      </c>
      <c r="J229" s="18">
        <f>VLOOKUP(H229,Discounts!$B$5:$E$26,4)</f>
        <v>0</v>
      </c>
      <c r="K229" s="14">
        <f t="shared" si="3"/>
        <v>0</v>
      </c>
    </row>
    <row r="230" spans="1:11" x14ac:dyDescent="0.25">
      <c r="A230" s="7" t="s">
        <v>1551</v>
      </c>
      <c r="B230" s="7" t="s">
        <v>2245</v>
      </c>
      <c r="C230" s="7" t="s">
        <v>2246</v>
      </c>
      <c r="D230" s="7" t="s">
        <v>216</v>
      </c>
      <c r="E230" s="7" t="s">
        <v>420</v>
      </c>
      <c r="F230" s="7" t="s">
        <v>1632</v>
      </c>
      <c r="G230" s="7" t="s">
        <v>2247</v>
      </c>
      <c r="H230" s="7" t="s">
        <v>1555</v>
      </c>
      <c r="I230" s="3">
        <v>2900</v>
      </c>
      <c r="J230" s="18">
        <f>VLOOKUP(H230,Discounts!$B$5:$E$26,4)</f>
        <v>0</v>
      </c>
      <c r="K230" s="14">
        <f t="shared" si="3"/>
        <v>0</v>
      </c>
    </row>
    <row r="231" spans="1:11" x14ac:dyDescent="0.25">
      <c r="A231" s="7" t="s">
        <v>1551</v>
      </c>
      <c r="B231" s="7" t="s">
        <v>2248</v>
      </c>
      <c r="C231" s="7" t="s">
        <v>2249</v>
      </c>
      <c r="D231" s="7" t="s">
        <v>216</v>
      </c>
      <c r="E231" s="7" t="s">
        <v>420</v>
      </c>
      <c r="F231" s="7" t="s">
        <v>1632</v>
      </c>
      <c r="G231" s="7" t="s">
        <v>2250</v>
      </c>
      <c r="H231" s="7" t="s">
        <v>1555</v>
      </c>
      <c r="I231" s="3">
        <v>5200</v>
      </c>
      <c r="J231" s="18">
        <f>VLOOKUP(H231,Discounts!$B$5:$E$26,4)</f>
        <v>0</v>
      </c>
      <c r="K231" s="14">
        <f t="shared" si="3"/>
        <v>0</v>
      </c>
    </row>
    <row r="232" spans="1:11" x14ac:dyDescent="0.25">
      <c r="A232" s="7" t="s">
        <v>1551</v>
      </c>
      <c r="B232" s="7" t="s">
        <v>2251</v>
      </c>
      <c r="C232" s="7" t="s">
        <v>2252</v>
      </c>
      <c r="D232" s="7" t="s">
        <v>216</v>
      </c>
      <c r="E232" s="7" t="s">
        <v>420</v>
      </c>
      <c r="F232" s="7" t="s">
        <v>1632</v>
      </c>
      <c r="G232" s="7" t="s">
        <v>2253</v>
      </c>
      <c r="H232" s="7" t="s">
        <v>1555</v>
      </c>
      <c r="I232" s="3">
        <v>7400</v>
      </c>
      <c r="J232" s="18">
        <f>VLOOKUP(H232,Discounts!$B$5:$E$26,4)</f>
        <v>0</v>
      </c>
      <c r="K232" s="14">
        <f t="shared" si="3"/>
        <v>0</v>
      </c>
    </row>
    <row r="233" spans="1:11" x14ac:dyDescent="0.25">
      <c r="A233" s="7" t="s">
        <v>1551</v>
      </c>
      <c r="B233" s="7" t="s">
        <v>2254</v>
      </c>
      <c r="C233" s="7" t="s">
        <v>2255</v>
      </c>
      <c r="D233" s="7" t="s">
        <v>216</v>
      </c>
      <c r="E233" s="7" t="s">
        <v>420</v>
      </c>
      <c r="F233" s="7" t="s">
        <v>1632</v>
      </c>
      <c r="G233" s="7" t="s">
        <v>2256</v>
      </c>
      <c r="H233" s="7" t="s">
        <v>1555</v>
      </c>
      <c r="I233" s="3">
        <v>11000</v>
      </c>
      <c r="J233" s="18">
        <f>VLOOKUP(H233,Discounts!$B$5:$E$26,4)</f>
        <v>0</v>
      </c>
      <c r="K233" s="14">
        <f t="shared" si="3"/>
        <v>0</v>
      </c>
    </row>
    <row r="234" spans="1:11" x14ac:dyDescent="0.25">
      <c r="A234" s="7" t="s">
        <v>1551</v>
      </c>
      <c r="B234" s="7" t="s">
        <v>2257</v>
      </c>
      <c r="C234" s="7" t="s">
        <v>2258</v>
      </c>
      <c r="D234" s="7" t="s">
        <v>260</v>
      </c>
      <c r="E234" s="7" t="s">
        <v>420</v>
      </c>
      <c r="F234" s="7" t="s">
        <v>1632</v>
      </c>
      <c r="G234" s="7" t="s">
        <v>2259</v>
      </c>
      <c r="H234" s="7" t="s">
        <v>1586</v>
      </c>
      <c r="I234" s="3">
        <v>952</v>
      </c>
      <c r="J234" s="18">
        <f>VLOOKUP(H234,Discounts!$B$5:$E$26,4)</f>
        <v>0</v>
      </c>
      <c r="K234" s="14">
        <f t="shared" si="3"/>
        <v>0</v>
      </c>
    </row>
    <row r="235" spans="1:11" x14ac:dyDescent="0.25">
      <c r="A235" s="7" t="s">
        <v>1551</v>
      </c>
      <c r="B235" s="7" t="s">
        <v>2260</v>
      </c>
      <c r="C235" s="7" t="s">
        <v>2261</v>
      </c>
      <c r="D235" s="7" t="s">
        <v>260</v>
      </c>
      <c r="E235" s="7" t="s">
        <v>420</v>
      </c>
      <c r="F235" s="7" t="s">
        <v>1632</v>
      </c>
      <c r="G235" s="7" t="s">
        <v>2262</v>
      </c>
      <c r="H235" s="7" t="s">
        <v>1586</v>
      </c>
      <c r="I235" s="3">
        <v>1229</v>
      </c>
      <c r="J235" s="18">
        <f>VLOOKUP(H235,Discounts!$B$5:$E$26,4)</f>
        <v>0</v>
      </c>
      <c r="K235" s="14">
        <f t="shared" si="3"/>
        <v>0</v>
      </c>
    </row>
    <row r="236" spans="1:11" x14ac:dyDescent="0.25">
      <c r="A236" s="7" t="s">
        <v>1551</v>
      </c>
      <c r="B236" s="7" t="s">
        <v>2263</v>
      </c>
      <c r="C236" s="7" t="s">
        <v>2264</v>
      </c>
      <c r="D236" s="7" t="s">
        <v>260</v>
      </c>
      <c r="E236" s="7" t="s">
        <v>420</v>
      </c>
      <c r="F236" s="7" t="s">
        <v>1632</v>
      </c>
      <c r="G236" s="7" t="s">
        <v>2265</v>
      </c>
      <c r="H236" s="7" t="s">
        <v>1586</v>
      </c>
      <c r="I236" s="3">
        <v>1418</v>
      </c>
      <c r="J236" s="18">
        <f>VLOOKUP(H236,Discounts!$B$5:$E$26,4)</f>
        <v>0</v>
      </c>
      <c r="K236" s="14">
        <f t="shared" si="3"/>
        <v>0</v>
      </c>
    </row>
    <row r="237" spans="1:11" x14ac:dyDescent="0.25">
      <c r="A237" s="7" t="s">
        <v>1551</v>
      </c>
      <c r="B237" s="7" t="s">
        <v>2266</v>
      </c>
      <c r="C237" s="7" t="s">
        <v>2267</v>
      </c>
      <c r="D237" s="7" t="s">
        <v>260</v>
      </c>
      <c r="E237" s="7" t="s">
        <v>420</v>
      </c>
      <c r="F237" s="7" t="s">
        <v>1632</v>
      </c>
      <c r="G237" s="7" t="s">
        <v>2268</v>
      </c>
      <c r="H237" s="7" t="s">
        <v>1586</v>
      </c>
      <c r="I237" s="3">
        <v>2565</v>
      </c>
      <c r="J237" s="18">
        <f>VLOOKUP(H237,Discounts!$B$5:$E$26,4)</f>
        <v>0</v>
      </c>
      <c r="K237" s="14">
        <f t="shared" si="3"/>
        <v>0</v>
      </c>
    </row>
    <row r="238" spans="1:11" x14ac:dyDescent="0.25">
      <c r="A238" s="7" t="s">
        <v>1551</v>
      </c>
      <c r="B238" s="7" t="s">
        <v>2269</v>
      </c>
      <c r="C238" s="7" t="s">
        <v>2270</v>
      </c>
      <c r="D238" s="7" t="s">
        <v>260</v>
      </c>
      <c r="E238" s="7" t="s">
        <v>420</v>
      </c>
      <c r="F238" s="7" t="s">
        <v>1632</v>
      </c>
      <c r="G238" s="7" t="s">
        <v>2271</v>
      </c>
      <c r="H238" s="7" t="s">
        <v>1586</v>
      </c>
      <c r="I238" s="3">
        <v>3565</v>
      </c>
      <c r="J238" s="18">
        <f>VLOOKUP(H238,Discounts!$B$5:$E$26,4)</f>
        <v>0</v>
      </c>
      <c r="K238" s="14">
        <f t="shared" si="3"/>
        <v>0</v>
      </c>
    </row>
    <row r="239" spans="1:11" x14ac:dyDescent="0.25">
      <c r="A239" s="7" t="s">
        <v>1551</v>
      </c>
      <c r="B239" s="7" t="s">
        <v>2272</v>
      </c>
      <c r="C239" s="7" t="s">
        <v>2273</v>
      </c>
      <c r="D239" s="7" t="s">
        <v>260</v>
      </c>
      <c r="E239" s="7" t="s">
        <v>420</v>
      </c>
      <c r="F239" s="7" t="s">
        <v>1632</v>
      </c>
      <c r="G239" s="7" t="s">
        <v>2274</v>
      </c>
      <c r="H239" s="7" t="s">
        <v>1586</v>
      </c>
      <c r="I239" s="3">
        <v>5936</v>
      </c>
      <c r="J239" s="18">
        <f>VLOOKUP(H239,Discounts!$B$5:$E$26,4)</f>
        <v>0</v>
      </c>
      <c r="K239" s="14">
        <f t="shared" si="3"/>
        <v>0</v>
      </c>
    </row>
    <row r="240" spans="1:11" x14ac:dyDescent="0.25">
      <c r="A240" s="7" t="s">
        <v>1551</v>
      </c>
      <c r="B240" s="7" t="s">
        <v>2275</v>
      </c>
      <c r="C240" s="7" t="s">
        <v>2276</v>
      </c>
      <c r="D240" s="7" t="s">
        <v>260</v>
      </c>
      <c r="E240" s="7" t="s">
        <v>420</v>
      </c>
      <c r="F240" s="7" t="s">
        <v>1632</v>
      </c>
      <c r="G240" s="7" t="s">
        <v>2277</v>
      </c>
      <c r="H240" s="7" t="s">
        <v>1586</v>
      </c>
      <c r="I240" s="3">
        <v>8426</v>
      </c>
      <c r="J240" s="18">
        <f>VLOOKUP(H240,Discounts!$B$5:$E$26,4)</f>
        <v>0</v>
      </c>
      <c r="K240" s="14">
        <f t="shared" si="3"/>
        <v>0</v>
      </c>
    </row>
    <row r="241" spans="1:11" x14ac:dyDescent="0.25">
      <c r="A241" s="7" t="s">
        <v>1551</v>
      </c>
      <c r="B241" s="7" t="s">
        <v>2278</v>
      </c>
      <c r="C241" s="7" t="s">
        <v>2279</v>
      </c>
      <c r="D241" s="7" t="s">
        <v>260</v>
      </c>
      <c r="E241" s="7" t="s">
        <v>420</v>
      </c>
      <c r="F241" s="7" t="s">
        <v>1632</v>
      </c>
      <c r="G241" s="7" t="s">
        <v>2280</v>
      </c>
      <c r="H241" s="7" t="s">
        <v>1586</v>
      </c>
      <c r="I241" s="3">
        <v>14233</v>
      </c>
      <c r="J241" s="18">
        <f>VLOOKUP(H241,Discounts!$B$5:$E$26,4)</f>
        <v>0</v>
      </c>
      <c r="K241" s="14">
        <f t="shared" si="3"/>
        <v>0</v>
      </c>
    </row>
    <row r="242" spans="1:11" x14ac:dyDescent="0.25">
      <c r="A242" s="7" t="s">
        <v>1551</v>
      </c>
      <c r="B242" s="7" t="s">
        <v>2281</v>
      </c>
      <c r="C242" s="7" t="s">
        <v>2282</v>
      </c>
      <c r="D242" s="7" t="s">
        <v>260</v>
      </c>
      <c r="E242" s="7" t="s">
        <v>420</v>
      </c>
      <c r="F242" s="7" t="s">
        <v>1632</v>
      </c>
      <c r="G242" s="7" t="s">
        <v>2283</v>
      </c>
      <c r="H242" s="7" t="s">
        <v>1586</v>
      </c>
      <c r="I242" s="3">
        <v>19680</v>
      </c>
      <c r="J242" s="18">
        <f>VLOOKUP(H242,Discounts!$B$5:$E$26,4)</f>
        <v>0</v>
      </c>
      <c r="K242" s="14">
        <f t="shared" si="3"/>
        <v>0</v>
      </c>
    </row>
    <row r="243" spans="1:11" s="4" customFormat="1" x14ac:dyDescent="0.25">
      <c r="A243" s="7" t="s">
        <v>1551</v>
      </c>
      <c r="B243" s="7" t="s">
        <v>3122</v>
      </c>
      <c r="C243" s="7" t="s">
        <v>3158</v>
      </c>
      <c r="D243" s="7" t="s">
        <v>216</v>
      </c>
      <c r="E243" s="7" t="s">
        <v>2286</v>
      </c>
      <c r="F243" s="7" t="s">
        <v>1632</v>
      </c>
      <c r="G243" s="7" t="s">
        <v>3140</v>
      </c>
      <c r="H243" s="7" t="s">
        <v>1555</v>
      </c>
      <c r="I243" s="3">
        <v>963</v>
      </c>
      <c r="J243" s="18">
        <f>VLOOKUP(H243,Discounts!$B$5:$E$26,4)</f>
        <v>0</v>
      </c>
      <c r="K243" s="14">
        <f t="shared" ref="K243:K251" si="4">I243*J243</f>
        <v>0</v>
      </c>
    </row>
    <row r="244" spans="1:11" s="4" customFormat="1" x14ac:dyDescent="0.25">
      <c r="A244" s="7" t="s">
        <v>1551</v>
      </c>
      <c r="B244" s="7" t="s">
        <v>3123</v>
      </c>
      <c r="C244" s="7" t="s">
        <v>3159</v>
      </c>
      <c r="D244" s="7" t="s">
        <v>216</v>
      </c>
      <c r="E244" s="7" t="s">
        <v>2286</v>
      </c>
      <c r="F244" s="7" t="s">
        <v>1632</v>
      </c>
      <c r="G244" s="7" t="s">
        <v>3141</v>
      </c>
      <c r="H244" s="7" t="s">
        <v>1555</v>
      </c>
      <c r="I244" s="3">
        <v>1320</v>
      </c>
      <c r="J244" s="18">
        <f>VLOOKUP(H244,Discounts!$B$5:$E$26,4)</f>
        <v>0</v>
      </c>
      <c r="K244" s="14">
        <f t="shared" si="4"/>
        <v>0</v>
      </c>
    </row>
    <row r="245" spans="1:11" s="4" customFormat="1" x14ac:dyDescent="0.25">
      <c r="A245" s="7" t="s">
        <v>1551</v>
      </c>
      <c r="B245" s="7" t="s">
        <v>3124</v>
      </c>
      <c r="C245" s="7" t="s">
        <v>3160</v>
      </c>
      <c r="D245" s="7" t="s">
        <v>216</v>
      </c>
      <c r="E245" s="7" t="s">
        <v>2286</v>
      </c>
      <c r="F245" s="7" t="s">
        <v>1632</v>
      </c>
      <c r="G245" s="7" t="s">
        <v>3142</v>
      </c>
      <c r="H245" s="7" t="s">
        <v>1555</v>
      </c>
      <c r="I245" s="3">
        <v>1452</v>
      </c>
      <c r="J245" s="18">
        <f>VLOOKUP(H245,Discounts!$B$5:$E$26,4)</f>
        <v>0</v>
      </c>
      <c r="K245" s="14">
        <f t="shared" si="4"/>
        <v>0</v>
      </c>
    </row>
    <row r="246" spans="1:11" s="4" customFormat="1" x14ac:dyDescent="0.25">
      <c r="A246" s="7" t="s">
        <v>1551</v>
      </c>
      <c r="B246" s="7" t="s">
        <v>3125</v>
      </c>
      <c r="C246" s="7" t="s">
        <v>3161</v>
      </c>
      <c r="D246" s="7" t="s">
        <v>216</v>
      </c>
      <c r="E246" s="7" t="s">
        <v>2286</v>
      </c>
      <c r="F246" s="7" t="s">
        <v>1632</v>
      </c>
      <c r="G246" s="7" t="s">
        <v>3143</v>
      </c>
      <c r="H246" s="7" t="s">
        <v>1555</v>
      </c>
      <c r="I246" s="3">
        <v>1705</v>
      </c>
      <c r="J246" s="18">
        <f>VLOOKUP(H246,Discounts!$B$5:$E$26,4)</f>
        <v>0</v>
      </c>
      <c r="K246" s="14">
        <f t="shared" si="4"/>
        <v>0</v>
      </c>
    </row>
    <row r="247" spans="1:11" s="4" customFormat="1" x14ac:dyDescent="0.25">
      <c r="A247" s="7" t="s">
        <v>1551</v>
      </c>
      <c r="B247" s="7" t="s">
        <v>3126</v>
      </c>
      <c r="C247" s="7" t="s">
        <v>3162</v>
      </c>
      <c r="D247" s="7" t="s">
        <v>216</v>
      </c>
      <c r="E247" s="7" t="s">
        <v>2286</v>
      </c>
      <c r="F247" s="7" t="s">
        <v>1632</v>
      </c>
      <c r="G247" s="7" t="s">
        <v>3144</v>
      </c>
      <c r="H247" s="7" t="s">
        <v>1555</v>
      </c>
      <c r="I247" s="3">
        <v>2745</v>
      </c>
      <c r="J247" s="18">
        <f>VLOOKUP(H247,Discounts!$B$5:$E$26,4)</f>
        <v>0</v>
      </c>
      <c r="K247" s="14">
        <f t="shared" si="4"/>
        <v>0</v>
      </c>
    </row>
    <row r="248" spans="1:11" s="4" customFormat="1" x14ac:dyDescent="0.25">
      <c r="A248" s="7" t="s">
        <v>1551</v>
      </c>
      <c r="B248" s="7" t="s">
        <v>3127</v>
      </c>
      <c r="C248" s="7" t="s">
        <v>3163</v>
      </c>
      <c r="D248" s="7" t="s">
        <v>216</v>
      </c>
      <c r="E248" s="7" t="s">
        <v>2286</v>
      </c>
      <c r="F248" s="7" t="s">
        <v>1632</v>
      </c>
      <c r="G248" s="7" t="s">
        <v>3145</v>
      </c>
      <c r="H248" s="7" t="s">
        <v>1555</v>
      </c>
      <c r="I248" s="3">
        <v>3080</v>
      </c>
      <c r="J248" s="18">
        <f>VLOOKUP(H248,Discounts!$B$5:$E$26,4)</f>
        <v>0</v>
      </c>
      <c r="K248" s="14">
        <f t="shared" si="4"/>
        <v>0</v>
      </c>
    </row>
    <row r="249" spans="1:11" s="4" customFormat="1" x14ac:dyDescent="0.25">
      <c r="A249" s="7" t="s">
        <v>1551</v>
      </c>
      <c r="B249" s="7" t="s">
        <v>3128</v>
      </c>
      <c r="C249" s="7" t="s">
        <v>3164</v>
      </c>
      <c r="D249" s="7" t="s">
        <v>216</v>
      </c>
      <c r="E249" s="7" t="s">
        <v>2286</v>
      </c>
      <c r="F249" s="7" t="s">
        <v>1632</v>
      </c>
      <c r="G249" s="7" t="s">
        <v>3146</v>
      </c>
      <c r="H249" s="7" t="s">
        <v>1555</v>
      </c>
      <c r="I249" s="3">
        <v>4752</v>
      </c>
      <c r="J249" s="18">
        <f>VLOOKUP(H249,Discounts!$B$5:$E$26,4)</f>
        <v>0</v>
      </c>
      <c r="K249" s="14">
        <f t="shared" si="4"/>
        <v>0</v>
      </c>
    </row>
    <row r="250" spans="1:11" s="4" customFormat="1" x14ac:dyDescent="0.25">
      <c r="A250" s="7" t="s">
        <v>1551</v>
      </c>
      <c r="B250" s="7" t="s">
        <v>3129</v>
      </c>
      <c r="C250" s="7" t="s">
        <v>3165</v>
      </c>
      <c r="D250" s="7" t="s">
        <v>216</v>
      </c>
      <c r="E250" s="7" t="s">
        <v>2286</v>
      </c>
      <c r="F250" s="7" t="s">
        <v>1632</v>
      </c>
      <c r="G250" s="7" t="s">
        <v>3147</v>
      </c>
      <c r="H250" s="7" t="s">
        <v>1555</v>
      </c>
      <c r="I250" s="3">
        <v>8189</v>
      </c>
      <c r="J250" s="18">
        <f>VLOOKUP(H250,Discounts!$B$5:$E$26,4)</f>
        <v>0</v>
      </c>
      <c r="K250" s="14">
        <f t="shared" si="4"/>
        <v>0</v>
      </c>
    </row>
    <row r="251" spans="1:11" s="4" customFormat="1" x14ac:dyDescent="0.25">
      <c r="A251" s="7" t="s">
        <v>1551</v>
      </c>
      <c r="B251" s="7" t="s">
        <v>3130</v>
      </c>
      <c r="C251" s="7" t="s">
        <v>3166</v>
      </c>
      <c r="D251" s="7" t="s">
        <v>216</v>
      </c>
      <c r="E251" s="7" t="s">
        <v>2286</v>
      </c>
      <c r="F251" s="7" t="s">
        <v>1632</v>
      </c>
      <c r="G251" s="7" t="s">
        <v>3148</v>
      </c>
      <c r="H251" s="7" t="s">
        <v>1555</v>
      </c>
      <c r="I251" s="3">
        <v>12301</v>
      </c>
      <c r="J251" s="18">
        <f>VLOOKUP(H251,Discounts!$B$5:$E$26,4)</f>
        <v>0</v>
      </c>
      <c r="K251" s="14">
        <f t="shared" si="4"/>
        <v>0</v>
      </c>
    </row>
    <row r="252" spans="1:11" s="4" customFormat="1" x14ac:dyDescent="0.25">
      <c r="A252" s="7" t="s">
        <v>1551</v>
      </c>
      <c r="B252" s="7" t="s">
        <v>3131</v>
      </c>
      <c r="C252" s="7" t="s">
        <v>3167</v>
      </c>
      <c r="D252" s="7" t="s">
        <v>216</v>
      </c>
      <c r="E252" s="7" t="s">
        <v>2286</v>
      </c>
      <c r="F252" s="7" t="s">
        <v>1632</v>
      </c>
      <c r="G252" s="7" t="s">
        <v>3149</v>
      </c>
      <c r="H252" s="7" t="s">
        <v>1555</v>
      </c>
      <c r="I252" s="3">
        <v>963</v>
      </c>
      <c r="J252" s="18">
        <f>VLOOKUP(H252,Discounts!$B$5:$E$26,4)</f>
        <v>0</v>
      </c>
      <c r="K252" s="14">
        <f t="shared" ref="K252:K260" si="5">I252*J252</f>
        <v>0</v>
      </c>
    </row>
    <row r="253" spans="1:11" s="4" customFormat="1" x14ac:dyDescent="0.25">
      <c r="A253" s="7" t="s">
        <v>1551</v>
      </c>
      <c r="B253" s="7" t="s">
        <v>3132</v>
      </c>
      <c r="C253" s="7" t="s">
        <v>3168</v>
      </c>
      <c r="D253" s="7" t="s">
        <v>216</v>
      </c>
      <c r="E253" s="7" t="s">
        <v>2286</v>
      </c>
      <c r="F253" s="7" t="s">
        <v>1632</v>
      </c>
      <c r="G253" s="7" t="s">
        <v>3150</v>
      </c>
      <c r="H253" s="7" t="s">
        <v>1555</v>
      </c>
      <c r="I253" s="3">
        <v>1320</v>
      </c>
      <c r="J253" s="18">
        <f>VLOOKUP(H253,Discounts!$B$5:$E$26,4)</f>
        <v>0</v>
      </c>
      <c r="K253" s="14">
        <f t="shared" si="5"/>
        <v>0</v>
      </c>
    </row>
    <row r="254" spans="1:11" s="4" customFormat="1" x14ac:dyDescent="0.25">
      <c r="A254" s="7" t="s">
        <v>1551</v>
      </c>
      <c r="B254" s="7" t="s">
        <v>3133</v>
      </c>
      <c r="C254" s="7" t="s">
        <v>3169</v>
      </c>
      <c r="D254" s="7" t="s">
        <v>216</v>
      </c>
      <c r="E254" s="7" t="s">
        <v>2286</v>
      </c>
      <c r="F254" s="7" t="s">
        <v>1632</v>
      </c>
      <c r="G254" s="7" t="s">
        <v>3151</v>
      </c>
      <c r="H254" s="7" t="s">
        <v>1555</v>
      </c>
      <c r="I254" s="3">
        <v>1452</v>
      </c>
      <c r="J254" s="18">
        <f>VLOOKUP(H254,Discounts!$B$5:$E$26,4)</f>
        <v>0</v>
      </c>
      <c r="K254" s="14">
        <f t="shared" si="5"/>
        <v>0</v>
      </c>
    </row>
    <row r="255" spans="1:11" s="4" customFormat="1" x14ac:dyDescent="0.25">
      <c r="A255" s="7" t="s">
        <v>1551</v>
      </c>
      <c r="B255" s="7" t="s">
        <v>3134</v>
      </c>
      <c r="C255" s="7" t="s">
        <v>3170</v>
      </c>
      <c r="D255" s="7" t="s">
        <v>216</v>
      </c>
      <c r="E255" s="7" t="s">
        <v>2286</v>
      </c>
      <c r="F255" s="7" t="s">
        <v>1632</v>
      </c>
      <c r="G255" s="7" t="s">
        <v>3152</v>
      </c>
      <c r="H255" s="7" t="s">
        <v>1555</v>
      </c>
      <c r="I255" s="3">
        <v>1705</v>
      </c>
      <c r="J255" s="18">
        <f>VLOOKUP(H255,Discounts!$B$5:$E$26,4)</f>
        <v>0</v>
      </c>
      <c r="K255" s="14">
        <f t="shared" si="5"/>
        <v>0</v>
      </c>
    </row>
    <row r="256" spans="1:11" s="4" customFormat="1" x14ac:dyDescent="0.25">
      <c r="A256" s="7" t="s">
        <v>1551</v>
      </c>
      <c r="B256" s="7" t="s">
        <v>3135</v>
      </c>
      <c r="C256" s="7" t="s">
        <v>3171</v>
      </c>
      <c r="D256" s="7" t="s">
        <v>216</v>
      </c>
      <c r="E256" s="7" t="s">
        <v>2286</v>
      </c>
      <c r="F256" s="7" t="s">
        <v>1632</v>
      </c>
      <c r="G256" s="7" t="s">
        <v>3153</v>
      </c>
      <c r="H256" s="7" t="s">
        <v>1555</v>
      </c>
      <c r="I256" s="3">
        <v>2745</v>
      </c>
      <c r="J256" s="18">
        <f>VLOOKUP(H256,Discounts!$B$5:$E$26,4)</f>
        <v>0</v>
      </c>
      <c r="K256" s="14">
        <f t="shared" si="5"/>
        <v>0</v>
      </c>
    </row>
    <row r="257" spans="1:11" s="4" customFormat="1" x14ac:dyDescent="0.25">
      <c r="A257" s="7" t="s">
        <v>1551</v>
      </c>
      <c r="B257" s="7" t="s">
        <v>3136</v>
      </c>
      <c r="C257" s="7" t="s">
        <v>3172</v>
      </c>
      <c r="D257" s="7" t="s">
        <v>216</v>
      </c>
      <c r="E257" s="7" t="s">
        <v>2286</v>
      </c>
      <c r="F257" s="7" t="s">
        <v>1632</v>
      </c>
      <c r="G257" s="7" t="s">
        <v>3154</v>
      </c>
      <c r="H257" s="7" t="s">
        <v>1555</v>
      </c>
      <c r="I257" s="3">
        <v>3080</v>
      </c>
      <c r="J257" s="18">
        <f>VLOOKUP(H257,Discounts!$B$5:$E$26,4)</f>
        <v>0</v>
      </c>
      <c r="K257" s="14">
        <f t="shared" si="5"/>
        <v>0</v>
      </c>
    </row>
    <row r="258" spans="1:11" s="4" customFormat="1" x14ac:dyDescent="0.25">
      <c r="A258" s="7" t="s">
        <v>1551</v>
      </c>
      <c r="B258" s="7" t="s">
        <v>3137</v>
      </c>
      <c r="C258" s="7" t="s">
        <v>3173</v>
      </c>
      <c r="D258" s="7" t="s">
        <v>216</v>
      </c>
      <c r="E258" s="7" t="s">
        <v>2286</v>
      </c>
      <c r="F258" s="7" t="s">
        <v>1632</v>
      </c>
      <c r="G258" s="7" t="s">
        <v>3155</v>
      </c>
      <c r="H258" s="7" t="s">
        <v>1555</v>
      </c>
      <c r="I258" s="3">
        <v>4752</v>
      </c>
      <c r="J258" s="18">
        <f>VLOOKUP(H258,Discounts!$B$5:$E$26,4)</f>
        <v>0</v>
      </c>
      <c r="K258" s="14">
        <f t="shared" si="5"/>
        <v>0</v>
      </c>
    </row>
    <row r="259" spans="1:11" s="4" customFormat="1" x14ac:dyDescent="0.25">
      <c r="A259" s="7" t="s">
        <v>1551</v>
      </c>
      <c r="B259" s="7" t="s">
        <v>3138</v>
      </c>
      <c r="C259" s="7" t="s">
        <v>3174</v>
      </c>
      <c r="D259" s="7" t="s">
        <v>216</v>
      </c>
      <c r="E259" s="7" t="s">
        <v>2286</v>
      </c>
      <c r="F259" s="7" t="s">
        <v>1632</v>
      </c>
      <c r="G259" s="7" t="s">
        <v>3156</v>
      </c>
      <c r="H259" s="7" t="s">
        <v>1555</v>
      </c>
      <c r="I259" s="3">
        <v>8189</v>
      </c>
      <c r="J259" s="18">
        <f>VLOOKUP(H259,Discounts!$B$5:$E$26,4)</f>
        <v>0</v>
      </c>
      <c r="K259" s="14">
        <f t="shared" si="5"/>
        <v>0</v>
      </c>
    </row>
    <row r="260" spans="1:11" s="4" customFormat="1" x14ac:dyDescent="0.25">
      <c r="A260" s="7" t="s">
        <v>1551</v>
      </c>
      <c r="B260" s="7" t="s">
        <v>3139</v>
      </c>
      <c r="C260" s="7" t="s">
        <v>3175</v>
      </c>
      <c r="D260" s="7" t="s">
        <v>216</v>
      </c>
      <c r="E260" s="7" t="s">
        <v>2286</v>
      </c>
      <c r="F260" s="7" t="s">
        <v>1632</v>
      </c>
      <c r="G260" s="7" t="s">
        <v>3157</v>
      </c>
      <c r="H260" s="7" t="s">
        <v>1555</v>
      </c>
      <c r="I260" s="3">
        <v>12301</v>
      </c>
      <c r="J260" s="18">
        <f>VLOOKUP(H260,Discounts!$B$5:$E$26,4)</f>
        <v>0</v>
      </c>
      <c r="K260" s="14">
        <f t="shared" si="5"/>
        <v>0</v>
      </c>
    </row>
    <row r="261" spans="1:11" x14ac:dyDescent="0.25">
      <c r="A261" s="7" t="s">
        <v>1551</v>
      </c>
      <c r="B261" s="7" t="s">
        <v>2284</v>
      </c>
      <c r="C261" s="7" t="s">
        <v>2285</v>
      </c>
      <c r="D261" s="7" t="s">
        <v>216</v>
      </c>
      <c r="E261" s="7" t="s">
        <v>2286</v>
      </c>
      <c r="F261" s="7" t="s">
        <v>1632</v>
      </c>
      <c r="G261" s="7" t="s">
        <v>2287</v>
      </c>
      <c r="H261" s="7" t="s">
        <v>1555</v>
      </c>
      <c r="I261" s="3">
        <v>875</v>
      </c>
      <c r="J261" s="18">
        <f>VLOOKUP(H261,Discounts!$B$5:$E$26,4)</f>
        <v>0</v>
      </c>
      <c r="K261" s="14">
        <f t="shared" si="3"/>
        <v>0</v>
      </c>
    </row>
    <row r="262" spans="1:11" x14ac:dyDescent="0.25">
      <c r="A262" s="7" t="s">
        <v>1551</v>
      </c>
      <c r="B262" s="7" t="s">
        <v>2288</v>
      </c>
      <c r="C262" s="7" t="s">
        <v>2289</v>
      </c>
      <c r="D262" s="7" t="s">
        <v>216</v>
      </c>
      <c r="E262" s="7" t="s">
        <v>2286</v>
      </c>
      <c r="F262" s="7" t="s">
        <v>1632</v>
      </c>
      <c r="G262" s="7" t="s">
        <v>2290</v>
      </c>
      <c r="H262" s="7" t="s">
        <v>1555</v>
      </c>
      <c r="I262" s="3">
        <v>1200</v>
      </c>
      <c r="J262" s="18">
        <f>VLOOKUP(H262,Discounts!$B$5:$E$26,4)</f>
        <v>0</v>
      </c>
      <c r="K262" s="14">
        <f t="shared" si="3"/>
        <v>0</v>
      </c>
    </row>
    <row r="263" spans="1:11" x14ac:dyDescent="0.25">
      <c r="A263" s="7" t="s">
        <v>1551</v>
      </c>
      <c r="B263" s="7" t="s">
        <v>2291</v>
      </c>
      <c r="C263" s="7" t="s">
        <v>2292</v>
      </c>
      <c r="D263" s="7" t="s">
        <v>216</v>
      </c>
      <c r="E263" s="7" t="s">
        <v>2286</v>
      </c>
      <c r="F263" s="7" t="s">
        <v>1632</v>
      </c>
      <c r="G263" s="7" t="s">
        <v>2293</v>
      </c>
      <c r="H263" s="7" t="s">
        <v>1555</v>
      </c>
      <c r="I263" s="3">
        <v>1320</v>
      </c>
      <c r="J263" s="18">
        <f>VLOOKUP(H263,Discounts!$B$5:$E$26,4)</f>
        <v>0</v>
      </c>
      <c r="K263" s="14">
        <f t="shared" si="3"/>
        <v>0</v>
      </c>
    </row>
    <row r="264" spans="1:11" x14ac:dyDescent="0.25">
      <c r="A264" s="7" t="s">
        <v>1551</v>
      </c>
      <c r="B264" s="7" t="s">
        <v>2294</v>
      </c>
      <c r="C264" s="7" t="s">
        <v>2295</v>
      </c>
      <c r="D264" s="7" t="s">
        <v>216</v>
      </c>
      <c r="E264" s="7" t="s">
        <v>2286</v>
      </c>
      <c r="F264" s="7" t="s">
        <v>1632</v>
      </c>
      <c r="G264" s="7" t="s">
        <v>2296</v>
      </c>
      <c r="H264" s="7" t="s">
        <v>1555</v>
      </c>
      <c r="I264" s="3">
        <v>1550</v>
      </c>
      <c r="J264" s="18">
        <f>VLOOKUP(H264,Discounts!$B$5:$E$26,4)</f>
        <v>0</v>
      </c>
      <c r="K264" s="14">
        <f t="shared" si="3"/>
        <v>0</v>
      </c>
    </row>
    <row r="265" spans="1:11" x14ac:dyDescent="0.25">
      <c r="A265" s="7" t="s">
        <v>1551</v>
      </c>
      <c r="B265" s="7" t="s">
        <v>2297</v>
      </c>
      <c r="C265" s="7" t="s">
        <v>2298</v>
      </c>
      <c r="D265" s="7" t="s">
        <v>216</v>
      </c>
      <c r="E265" s="7" t="s">
        <v>2286</v>
      </c>
      <c r="F265" s="7" t="s">
        <v>1632</v>
      </c>
      <c r="G265" s="7" t="s">
        <v>2299</v>
      </c>
      <c r="H265" s="7" t="s">
        <v>1555</v>
      </c>
      <c r="I265" s="3">
        <v>2495</v>
      </c>
      <c r="J265" s="18">
        <f>VLOOKUP(H265,Discounts!$B$5:$E$26,4)</f>
        <v>0</v>
      </c>
      <c r="K265" s="14">
        <f t="shared" si="3"/>
        <v>0</v>
      </c>
    </row>
    <row r="266" spans="1:11" x14ac:dyDescent="0.25">
      <c r="A266" s="7" t="s">
        <v>1551</v>
      </c>
      <c r="B266" s="7" t="s">
        <v>2300</v>
      </c>
      <c r="C266" s="7" t="s">
        <v>2301</v>
      </c>
      <c r="D266" s="7" t="s">
        <v>216</v>
      </c>
      <c r="E266" s="7" t="s">
        <v>2286</v>
      </c>
      <c r="F266" s="7" t="s">
        <v>1632</v>
      </c>
      <c r="G266" s="7" t="s">
        <v>2302</v>
      </c>
      <c r="H266" s="7" t="s">
        <v>1555</v>
      </c>
      <c r="I266" s="3">
        <v>3200</v>
      </c>
      <c r="J266" s="18">
        <f>VLOOKUP(H266,Discounts!$B$5:$E$26,4)</f>
        <v>0</v>
      </c>
      <c r="K266" s="14">
        <f t="shared" si="3"/>
        <v>0</v>
      </c>
    </row>
    <row r="267" spans="1:11" x14ac:dyDescent="0.25">
      <c r="A267" s="7" t="s">
        <v>1551</v>
      </c>
      <c r="B267" s="7" t="s">
        <v>2303</v>
      </c>
      <c r="C267" s="7" t="s">
        <v>2304</v>
      </c>
      <c r="D267" s="7" t="s">
        <v>216</v>
      </c>
      <c r="E267" s="7" t="s">
        <v>2286</v>
      </c>
      <c r="F267" s="7" t="s">
        <v>1632</v>
      </c>
      <c r="G267" s="7" t="s">
        <v>2305</v>
      </c>
      <c r="H267" s="7" t="s">
        <v>1555</v>
      </c>
      <c r="I267" s="3">
        <v>4850</v>
      </c>
      <c r="J267" s="18">
        <f>VLOOKUP(H267,Discounts!$B$5:$E$26,4)</f>
        <v>0</v>
      </c>
      <c r="K267" s="14">
        <f t="shared" si="3"/>
        <v>0</v>
      </c>
    </row>
    <row r="268" spans="1:11" x14ac:dyDescent="0.25">
      <c r="A268" s="7" t="s">
        <v>1551</v>
      </c>
      <c r="B268" s="7" t="s">
        <v>2306</v>
      </c>
      <c r="C268" s="7" t="s">
        <v>2307</v>
      </c>
      <c r="D268" s="7" t="s">
        <v>216</v>
      </c>
      <c r="E268" s="7" t="s">
        <v>2286</v>
      </c>
      <c r="F268" s="7" t="s">
        <v>1632</v>
      </c>
      <c r="G268" s="7" t="s">
        <v>2308</v>
      </c>
      <c r="H268" s="7" t="s">
        <v>1555</v>
      </c>
      <c r="I268" s="3">
        <v>8400</v>
      </c>
      <c r="J268" s="18">
        <f>VLOOKUP(H268,Discounts!$B$5:$E$26,4)</f>
        <v>0</v>
      </c>
      <c r="K268" s="14">
        <f t="shared" si="3"/>
        <v>0</v>
      </c>
    </row>
    <row r="269" spans="1:11" x14ac:dyDescent="0.25">
      <c r="A269" s="7" t="s">
        <v>1551</v>
      </c>
      <c r="B269" s="7" t="s">
        <v>2309</v>
      </c>
      <c r="C269" s="7" t="s">
        <v>2310</v>
      </c>
      <c r="D269" s="7" t="s">
        <v>216</v>
      </c>
      <c r="E269" s="7" t="s">
        <v>2286</v>
      </c>
      <c r="F269" s="7" t="s">
        <v>1632</v>
      </c>
      <c r="G269" s="7" t="s">
        <v>2311</v>
      </c>
      <c r="H269" s="7" t="s">
        <v>1555</v>
      </c>
      <c r="I269" s="3">
        <v>12450</v>
      </c>
      <c r="J269" s="18">
        <f>VLOOKUP(H269,Discounts!$B$5:$E$26,4)</f>
        <v>0</v>
      </c>
      <c r="K269" s="14">
        <f t="shared" si="3"/>
        <v>0</v>
      </c>
    </row>
    <row r="270" spans="1:11" x14ac:dyDescent="0.25">
      <c r="A270" s="7" t="s">
        <v>1551</v>
      </c>
      <c r="B270" s="7" t="s">
        <v>2312</v>
      </c>
      <c r="C270" s="7" t="s">
        <v>2313</v>
      </c>
      <c r="D270" s="7" t="s">
        <v>216</v>
      </c>
      <c r="E270" s="7" t="s">
        <v>2286</v>
      </c>
      <c r="F270" s="7" t="s">
        <v>1632</v>
      </c>
      <c r="G270" s="7" t="s">
        <v>2314</v>
      </c>
      <c r="H270" s="7" t="s">
        <v>1555</v>
      </c>
      <c r="I270" s="3">
        <v>963</v>
      </c>
      <c r="J270" s="18">
        <f>VLOOKUP(H270,Discounts!$B$5:$E$26,4)</f>
        <v>0</v>
      </c>
      <c r="K270" s="14">
        <f t="shared" si="3"/>
        <v>0</v>
      </c>
    </row>
    <row r="271" spans="1:11" x14ac:dyDescent="0.25">
      <c r="A271" s="7" t="s">
        <v>1551</v>
      </c>
      <c r="B271" s="7" t="s">
        <v>2315</v>
      </c>
      <c r="C271" s="7" t="s">
        <v>2316</v>
      </c>
      <c r="D271" s="7" t="s">
        <v>216</v>
      </c>
      <c r="E271" s="7" t="s">
        <v>2286</v>
      </c>
      <c r="F271" s="7" t="s">
        <v>1632</v>
      </c>
      <c r="G271" s="7" t="s">
        <v>2317</v>
      </c>
      <c r="H271" s="7" t="s">
        <v>1555</v>
      </c>
      <c r="I271" s="3">
        <v>1320</v>
      </c>
      <c r="J271" s="18">
        <f>VLOOKUP(H271,Discounts!$B$5:$E$26,4)</f>
        <v>0</v>
      </c>
      <c r="K271" s="14">
        <f t="shared" si="3"/>
        <v>0</v>
      </c>
    </row>
    <row r="272" spans="1:11" x14ac:dyDescent="0.25">
      <c r="A272" s="7" t="s">
        <v>1551</v>
      </c>
      <c r="B272" s="7" t="s">
        <v>2318</v>
      </c>
      <c r="C272" s="7" t="s">
        <v>2319</v>
      </c>
      <c r="D272" s="7" t="s">
        <v>216</v>
      </c>
      <c r="E272" s="7" t="s">
        <v>2286</v>
      </c>
      <c r="F272" s="7" t="s">
        <v>1632</v>
      </c>
      <c r="G272" s="7" t="s">
        <v>2320</v>
      </c>
      <c r="H272" s="7" t="s">
        <v>1555</v>
      </c>
      <c r="I272" s="3">
        <v>1452</v>
      </c>
      <c r="J272" s="18">
        <f>VLOOKUP(H272,Discounts!$B$5:$E$26,4)</f>
        <v>0</v>
      </c>
      <c r="K272" s="14">
        <f t="shared" si="3"/>
        <v>0</v>
      </c>
    </row>
    <row r="273" spans="1:11" x14ac:dyDescent="0.25">
      <c r="A273" s="7" t="s">
        <v>1551</v>
      </c>
      <c r="B273" s="7" t="s">
        <v>2321</v>
      </c>
      <c r="C273" s="7" t="s">
        <v>2322</v>
      </c>
      <c r="D273" s="7" t="s">
        <v>216</v>
      </c>
      <c r="E273" s="7" t="s">
        <v>2286</v>
      </c>
      <c r="F273" s="7" t="s">
        <v>1632</v>
      </c>
      <c r="G273" s="7" t="s">
        <v>2323</v>
      </c>
      <c r="H273" s="7" t="s">
        <v>1555</v>
      </c>
      <c r="I273" s="3">
        <v>1705</v>
      </c>
      <c r="J273" s="18">
        <f>VLOOKUP(H273,Discounts!$B$5:$E$26,4)</f>
        <v>0</v>
      </c>
      <c r="K273" s="14">
        <f t="shared" si="3"/>
        <v>0</v>
      </c>
    </row>
    <row r="274" spans="1:11" x14ac:dyDescent="0.25">
      <c r="A274" s="7" t="s">
        <v>1551</v>
      </c>
      <c r="B274" s="7" t="s">
        <v>2324</v>
      </c>
      <c r="C274" s="7" t="s">
        <v>2325</v>
      </c>
      <c r="D274" s="7" t="s">
        <v>216</v>
      </c>
      <c r="E274" s="7" t="s">
        <v>2286</v>
      </c>
      <c r="F274" s="7" t="s">
        <v>1632</v>
      </c>
      <c r="G274" s="7" t="s">
        <v>2326</v>
      </c>
      <c r="H274" s="7" t="s">
        <v>1555</v>
      </c>
      <c r="I274" s="3">
        <v>2745</v>
      </c>
      <c r="J274" s="18">
        <f>VLOOKUP(H274,Discounts!$B$5:$E$26,4)</f>
        <v>0</v>
      </c>
      <c r="K274" s="14">
        <f t="shared" si="3"/>
        <v>0</v>
      </c>
    </row>
    <row r="275" spans="1:11" x14ac:dyDescent="0.25">
      <c r="A275" s="7" t="s">
        <v>1551</v>
      </c>
      <c r="B275" s="7" t="s">
        <v>2327</v>
      </c>
      <c r="C275" s="7" t="s">
        <v>2328</v>
      </c>
      <c r="D275" s="7" t="s">
        <v>216</v>
      </c>
      <c r="E275" s="7" t="s">
        <v>2286</v>
      </c>
      <c r="F275" s="7" t="s">
        <v>1632</v>
      </c>
      <c r="G275" s="7" t="s">
        <v>2329</v>
      </c>
      <c r="H275" s="7" t="s">
        <v>1555</v>
      </c>
      <c r="I275" s="3">
        <v>3080</v>
      </c>
      <c r="J275" s="18">
        <f>VLOOKUP(H275,Discounts!$B$5:$E$26,4)</f>
        <v>0</v>
      </c>
      <c r="K275" s="14">
        <f t="shared" si="3"/>
        <v>0</v>
      </c>
    </row>
    <row r="276" spans="1:11" x14ac:dyDescent="0.25">
      <c r="A276" s="7" t="s">
        <v>1551</v>
      </c>
      <c r="B276" s="7" t="s">
        <v>2330</v>
      </c>
      <c r="C276" s="7" t="s">
        <v>2331</v>
      </c>
      <c r="D276" s="7" t="s">
        <v>216</v>
      </c>
      <c r="E276" s="7" t="s">
        <v>2286</v>
      </c>
      <c r="F276" s="7" t="s">
        <v>1632</v>
      </c>
      <c r="G276" s="7" t="s">
        <v>2332</v>
      </c>
      <c r="H276" s="7" t="s">
        <v>1555</v>
      </c>
      <c r="I276" s="3">
        <v>4752</v>
      </c>
      <c r="J276" s="18">
        <f>VLOOKUP(H276,Discounts!$B$5:$E$26,4)</f>
        <v>0</v>
      </c>
      <c r="K276" s="14">
        <f t="shared" si="3"/>
        <v>0</v>
      </c>
    </row>
    <row r="277" spans="1:11" x14ac:dyDescent="0.25">
      <c r="A277" s="7" t="s">
        <v>1551</v>
      </c>
      <c r="B277" s="7" t="s">
        <v>2333</v>
      </c>
      <c r="C277" s="7" t="s">
        <v>2334</v>
      </c>
      <c r="D277" s="7" t="s">
        <v>216</v>
      </c>
      <c r="E277" s="7" t="s">
        <v>2286</v>
      </c>
      <c r="F277" s="7" t="s">
        <v>1632</v>
      </c>
      <c r="G277" s="7" t="s">
        <v>2335</v>
      </c>
      <c r="H277" s="7" t="s">
        <v>1555</v>
      </c>
      <c r="I277" s="3">
        <v>8189</v>
      </c>
      <c r="J277" s="18">
        <f>VLOOKUP(H277,Discounts!$B$5:$E$26,4)</f>
        <v>0</v>
      </c>
      <c r="K277" s="14">
        <f t="shared" ref="K277:K340" si="6">I277*J277</f>
        <v>0</v>
      </c>
    </row>
    <row r="278" spans="1:11" x14ac:dyDescent="0.25">
      <c r="A278" s="7" t="s">
        <v>1551</v>
      </c>
      <c r="B278" s="7" t="s">
        <v>2336</v>
      </c>
      <c r="C278" s="7" t="s">
        <v>2337</v>
      </c>
      <c r="D278" s="7" t="s">
        <v>216</v>
      </c>
      <c r="E278" s="7" t="s">
        <v>2286</v>
      </c>
      <c r="F278" s="7" t="s">
        <v>1632</v>
      </c>
      <c r="G278" s="7" t="s">
        <v>2338</v>
      </c>
      <c r="H278" s="7" t="s">
        <v>1555</v>
      </c>
      <c r="I278" s="3">
        <v>12301</v>
      </c>
      <c r="J278" s="18">
        <f>VLOOKUP(H278,Discounts!$B$5:$E$26,4)</f>
        <v>0</v>
      </c>
      <c r="K278" s="14">
        <f t="shared" si="6"/>
        <v>0</v>
      </c>
    </row>
    <row r="279" spans="1:11" x14ac:dyDescent="0.25">
      <c r="A279" s="7" t="s">
        <v>1551</v>
      </c>
      <c r="B279" s="7" t="s">
        <v>2339</v>
      </c>
      <c r="C279" s="7" t="s">
        <v>2340</v>
      </c>
      <c r="D279" s="7" t="s">
        <v>260</v>
      </c>
      <c r="E279" s="7" t="s">
        <v>2286</v>
      </c>
      <c r="F279" s="7" t="s">
        <v>1632</v>
      </c>
      <c r="G279" s="7" t="s">
        <v>2341</v>
      </c>
      <c r="H279" s="7" t="s">
        <v>1586</v>
      </c>
      <c r="I279" s="3">
        <v>1050</v>
      </c>
      <c r="J279" s="18">
        <f>VLOOKUP(H279,Discounts!$B$5:$E$26,4)</f>
        <v>0</v>
      </c>
      <c r="K279" s="14">
        <f t="shared" si="6"/>
        <v>0</v>
      </c>
    </row>
    <row r="280" spans="1:11" x14ac:dyDescent="0.25">
      <c r="A280" s="7" t="s">
        <v>1551</v>
      </c>
      <c r="B280" s="7" t="s">
        <v>2342</v>
      </c>
      <c r="C280" s="7" t="s">
        <v>2343</v>
      </c>
      <c r="D280" s="7" t="s">
        <v>260</v>
      </c>
      <c r="E280" s="7" t="s">
        <v>2286</v>
      </c>
      <c r="F280" s="7" t="s">
        <v>1632</v>
      </c>
      <c r="G280" s="7" t="s">
        <v>2344</v>
      </c>
      <c r="H280" s="7" t="s">
        <v>1586</v>
      </c>
      <c r="I280" s="3">
        <v>1533</v>
      </c>
      <c r="J280" s="18">
        <f>VLOOKUP(H280,Discounts!$B$5:$E$26,4)</f>
        <v>0</v>
      </c>
      <c r="K280" s="14">
        <f t="shared" si="6"/>
        <v>0</v>
      </c>
    </row>
    <row r="281" spans="1:11" x14ac:dyDescent="0.25">
      <c r="A281" s="7" t="s">
        <v>1551</v>
      </c>
      <c r="B281" s="7" t="s">
        <v>2345</v>
      </c>
      <c r="C281" s="7" t="s">
        <v>2346</v>
      </c>
      <c r="D281" s="7" t="s">
        <v>260</v>
      </c>
      <c r="E281" s="7" t="s">
        <v>2286</v>
      </c>
      <c r="F281" s="7" t="s">
        <v>1632</v>
      </c>
      <c r="G281" s="7" t="s">
        <v>2347</v>
      </c>
      <c r="H281" s="7" t="s">
        <v>1586</v>
      </c>
      <c r="I281" s="3">
        <v>1985</v>
      </c>
      <c r="J281" s="18">
        <f>VLOOKUP(H281,Discounts!$B$5:$E$26,4)</f>
        <v>0</v>
      </c>
      <c r="K281" s="14">
        <f t="shared" si="6"/>
        <v>0</v>
      </c>
    </row>
    <row r="282" spans="1:11" x14ac:dyDescent="0.25">
      <c r="A282" s="7" t="s">
        <v>1551</v>
      </c>
      <c r="B282" s="7" t="s">
        <v>2348</v>
      </c>
      <c r="C282" s="7" t="s">
        <v>2349</v>
      </c>
      <c r="D282" s="7" t="s">
        <v>260</v>
      </c>
      <c r="E282" s="7" t="s">
        <v>2286</v>
      </c>
      <c r="F282" s="7" t="s">
        <v>1632</v>
      </c>
      <c r="G282" s="7" t="s">
        <v>2350</v>
      </c>
      <c r="H282" s="7" t="s">
        <v>1586</v>
      </c>
      <c r="I282" s="3">
        <v>3244</v>
      </c>
      <c r="J282" s="18">
        <f>VLOOKUP(H282,Discounts!$B$5:$E$26,4)</f>
        <v>0</v>
      </c>
      <c r="K282" s="14">
        <f t="shared" si="6"/>
        <v>0</v>
      </c>
    </row>
    <row r="283" spans="1:11" x14ac:dyDescent="0.25">
      <c r="A283" s="7" t="s">
        <v>1551</v>
      </c>
      <c r="B283" s="7" t="s">
        <v>2351</v>
      </c>
      <c r="C283" s="7" t="s">
        <v>2352</v>
      </c>
      <c r="D283" s="7" t="s">
        <v>260</v>
      </c>
      <c r="E283" s="7" t="s">
        <v>2286</v>
      </c>
      <c r="F283" s="7" t="s">
        <v>1632</v>
      </c>
      <c r="G283" s="7" t="s">
        <v>2353</v>
      </c>
      <c r="H283" s="7" t="s">
        <v>1586</v>
      </c>
      <c r="I283" s="3">
        <v>5922</v>
      </c>
      <c r="J283" s="18">
        <f>VLOOKUP(H283,Discounts!$B$5:$E$26,4)</f>
        <v>0</v>
      </c>
      <c r="K283" s="14">
        <f t="shared" si="6"/>
        <v>0</v>
      </c>
    </row>
    <row r="284" spans="1:11" x14ac:dyDescent="0.25">
      <c r="A284" s="7" t="s">
        <v>1551</v>
      </c>
      <c r="B284" s="7" t="s">
        <v>2354</v>
      </c>
      <c r="C284" s="7" t="s">
        <v>2355</v>
      </c>
      <c r="D284" s="7" t="s">
        <v>260</v>
      </c>
      <c r="E284" s="7" t="s">
        <v>2286</v>
      </c>
      <c r="F284" s="7" t="s">
        <v>1632</v>
      </c>
      <c r="G284" s="7" t="s">
        <v>2356</v>
      </c>
      <c r="H284" s="7" t="s">
        <v>1586</v>
      </c>
      <c r="I284" s="3">
        <v>8152</v>
      </c>
      <c r="J284" s="18">
        <f>VLOOKUP(H284,Discounts!$B$5:$E$26,4)</f>
        <v>0</v>
      </c>
      <c r="K284" s="14">
        <f t="shared" si="6"/>
        <v>0</v>
      </c>
    </row>
    <row r="285" spans="1:11" x14ac:dyDescent="0.25">
      <c r="A285" s="7" t="s">
        <v>1551</v>
      </c>
      <c r="B285" s="7" t="s">
        <v>2357</v>
      </c>
      <c r="C285" s="7" t="s">
        <v>2358</v>
      </c>
      <c r="D285" s="7" t="s">
        <v>260</v>
      </c>
      <c r="E285" s="7" t="s">
        <v>2286</v>
      </c>
      <c r="F285" s="7" t="s">
        <v>1632</v>
      </c>
      <c r="G285" s="7" t="s">
        <v>2359</v>
      </c>
      <c r="H285" s="7" t="s">
        <v>1586</v>
      </c>
      <c r="I285" s="3">
        <v>13047</v>
      </c>
      <c r="J285" s="18">
        <f>VLOOKUP(H285,Discounts!$B$5:$E$26,4)</f>
        <v>0</v>
      </c>
      <c r="K285" s="14">
        <f t="shared" si="6"/>
        <v>0</v>
      </c>
    </row>
    <row r="286" spans="1:11" x14ac:dyDescent="0.25">
      <c r="A286" s="7" t="s">
        <v>1551</v>
      </c>
      <c r="B286" s="7" t="s">
        <v>2360</v>
      </c>
      <c r="C286" s="7" t="s">
        <v>2361</v>
      </c>
      <c r="D286" s="7" t="s">
        <v>260</v>
      </c>
      <c r="E286" s="7" t="s">
        <v>2286</v>
      </c>
      <c r="F286" s="7" t="s">
        <v>1632</v>
      </c>
      <c r="G286" s="7" t="s">
        <v>2362</v>
      </c>
      <c r="H286" s="7" t="s">
        <v>1586</v>
      </c>
      <c r="I286" s="3">
        <v>22823</v>
      </c>
      <c r="J286" s="18">
        <f>VLOOKUP(H286,Discounts!$B$5:$E$26,4)</f>
        <v>0</v>
      </c>
      <c r="K286" s="14">
        <f t="shared" si="6"/>
        <v>0</v>
      </c>
    </row>
    <row r="287" spans="1:11" x14ac:dyDescent="0.25">
      <c r="A287" s="7" t="s">
        <v>1551</v>
      </c>
      <c r="B287" s="7" t="s">
        <v>2363</v>
      </c>
      <c r="C287" s="7" t="s">
        <v>2364</v>
      </c>
      <c r="D287" s="7" t="s">
        <v>260</v>
      </c>
      <c r="E287" s="7" t="s">
        <v>2286</v>
      </c>
      <c r="F287" s="7" t="s">
        <v>1632</v>
      </c>
      <c r="G287" s="7" t="s">
        <v>2365</v>
      </c>
      <c r="H287" s="7" t="s">
        <v>1586</v>
      </c>
      <c r="I287" s="3">
        <v>33165</v>
      </c>
      <c r="J287" s="18">
        <f>VLOOKUP(H287,Discounts!$B$5:$E$26,4)</f>
        <v>0</v>
      </c>
      <c r="K287" s="14">
        <f t="shared" si="6"/>
        <v>0</v>
      </c>
    </row>
    <row r="288" spans="1:11" x14ac:dyDescent="0.25">
      <c r="A288" s="7" t="s">
        <v>1551</v>
      </c>
      <c r="B288" s="7" t="s">
        <v>2366</v>
      </c>
      <c r="C288" s="7" t="s">
        <v>2367</v>
      </c>
      <c r="D288" s="7" t="s">
        <v>1631</v>
      </c>
      <c r="E288" s="7" t="s">
        <v>79</v>
      </c>
      <c r="F288" s="7" t="s">
        <v>80</v>
      </c>
      <c r="G288" s="7" t="s">
        <v>2368</v>
      </c>
      <c r="H288" s="7" t="s">
        <v>1634</v>
      </c>
      <c r="I288" s="3">
        <v>468</v>
      </c>
      <c r="J288" s="18">
        <f>VLOOKUP(H288,Discounts!$B$5:$E$26,4)</f>
        <v>0</v>
      </c>
      <c r="K288" s="14">
        <f t="shared" si="6"/>
        <v>0</v>
      </c>
    </row>
    <row r="289" spans="1:11" x14ac:dyDescent="0.25">
      <c r="A289" s="7" t="s">
        <v>1551</v>
      </c>
      <c r="B289" s="7" t="s">
        <v>2369</v>
      </c>
      <c r="C289" s="7" t="s">
        <v>2370</v>
      </c>
      <c r="D289" s="7" t="s">
        <v>1631</v>
      </c>
      <c r="E289" s="7" t="s">
        <v>79</v>
      </c>
      <c r="F289" s="7" t="s">
        <v>80</v>
      </c>
      <c r="G289" s="7" t="s">
        <v>2371</v>
      </c>
      <c r="H289" s="7" t="s">
        <v>1634</v>
      </c>
      <c r="I289" s="3">
        <v>630</v>
      </c>
      <c r="J289" s="18">
        <f>VLOOKUP(H289,Discounts!$B$5:$E$26,4)</f>
        <v>0</v>
      </c>
      <c r="K289" s="14">
        <f t="shared" si="6"/>
        <v>0</v>
      </c>
    </row>
    <row r="290" spans="1:11" x14ac:dyDescent="0.25">
      <c r="A290" s="7" t="s">
        <v>1551</v>
      </c>
      <c r="B290" s="7" t="s">
        <v>2372</v>
      </c>
      <c r="C290" s="7" t="s">
        <v>2373</v>
      </c>
      <c r="D290" s="7" t="s">
        <v>1631</v>
      </c>
      <c r="E290" s="7" t="s">
        <v>79</v>
      </c>
      <c r="F290" s="7" t="s">
        <v>80</v>
      </c>
      <c r="G290" s="7" t="s">
        <v>2374</v>
      </c>
      <c r="H290" s="7" t="s">
        <v>1634</v>
      </c>
      <c r="I290" s="3">
        <v>775</v>
      </c>
      <c r="J290" s="18">
        <f>VLOOKUP(H290,Discounts!$B$5:$E$26,4)</f>
        <v>0</v>
      </c>
      <c r="K290" s="14">
        <f t="shared" si="6"/>
        <v>0</v>
      </c>
    </row>
    <row r="291" spans="1:11" x14ac:dyDescent="0.25">
      <c r="A291" s="7" t="s">
        <v>1551</v>
      </c>
      <c r="B291" s="7" t="s">
        <v>2375</v>
      </c>
      <c r="C291" s="7" t="s">
        <v>2376</v>
      </c>
      <c r="D291" s="7" t="s">
        <v>1631</v>
      </c>
      <c r="E291" s="7" t="s">
        <v>79</v>
      </c>
      <c r="F291" s="7" t="s">
        <v>80</v>
      </c>
      <c r="G291" s="7" t="s">
        <v>2377</v>
      </c>
      <c r="H291" s="7" t="s">
        <v>1634</v>
      </c>
      <c r="I291" s="3">
        <v>1150</v>
      </c>
      <c r="J291" s="18">
        <f>VLOOKUP(H291,Discounts!$B$5:$E$26,4)</f>
        <v>0</v>
      </c>
      <c r="K291" s="14">
        <f t="shared" si="6"/>
        <v>0</v>
      </c>
    </row>
    <row r="292" spans="1:11" x14ac:dyDescent="0.25">
      <c r="A292" s="7" t="s">
        <v>1551</v>
      </c>
      <c r="B292" s="7" t="s">
        <v>2378</v>
      </c>
      <c r="C292" s="7" t="s">
        <v>2379</v>
      </c>
      <c r="D292" s="7" t="s">
        <v>1631</v>
      </c>
      <c r="E292" s="7" t="s">
        <v>79</v>
      </c>
      <c r="F292" s="7" t="s">
        <v>80</v>
      </c>
      <c r="G292" s="7" t="s">
        <v>2380</v>
      </c>
      <c r="H292" s="7" t="s">
        <v>1634</v>
      </c>
      <c r="I292" s="3">
        <v>1800</v>
      </c>
      <c r="J292" s="18">
        <f>VLOOKUP(H292,Discounts!$B$5:$E$26,4)</f>
        <v>0</v>
      </c>
      <c r="K292" s="14">
        <f t="shared" si="6"/>
        <v>0</v>
      </c>
    </row>
    <row r="293" spans="1:11" x14ac:dyDescent="0.25">
      <c r="A293" s="7" t="s">
        <v>1551</v>
      </c>
      <c r="B293" s="7" t="s">
        <v>2381</v>
      </c>
      <c r="C293" s="7" t="s">
        <v>2382</v>
      </c>
      <c r="D293" s="7" t="s">
        <v>1631</v>
      </c>
      <c r="E293" s="7" t="s">
        <v>79</v>
      </c>
      <c r="F293" s="7" t="s">
        <v>80</v>
      </c>
      <c r="G293" s="7" t="s">
        <v>2383</v>
      </c>
      <c r="H293" s="7" t="s">
        <v>1634</v>
      </c>
      <c r="I293" s="3">
        <v>2220</v>
      </c>
      <c r="J293" s="18">
        <f>VLOOKUP(H293,Discounts!$B$5:$E$26,4)</f>
        <v>0</v>
      </c>
      <c r="K293" s="14">
        <f t="shared" si="6"/>
        <v>0</v>
      </c>
    </row>
    <row r="294" spans="1:11" x14ac:dyDescent="0.25">
      <c r="A294" s="7" t="s">
        <v>1551</v>
      </c>
      <c r="B294" s="7" t="s">
        <v>2384</v>
      </c>
      <c r="C294" s="7" t="s">
        <v>2385</v>
      </c>
      <c r="D294" s="7" t="s">
        <v>1631</v>
      </c>
      <c r="E294" s="7" t="s">
        <v>79</v>
      </c>
      <c r="F294" s="7" t="s">
        <v>80</v>
      </c>
      <c r="G294" s="7" t="s">
        <v>2386</v>
      </c>
      <c r="H294" s="7" t="s">
        <v>1634</v>
      </c>
      <c r="I294" s="3">
        <v>3500</v>
      </c>
      <c r="J294" s="18">
        <f>VLOOKUP(H294,Discounts!$B$5:$E$26,4)</f>
        <v>0</v>
      </c>
      <c r="K294" s="14">
        <f t="shared" si="6"/>
        <v>0</v>
      </c>
    </row>
    <row r="295" spans="1:11" x14ac:dyDescent="0.25">
      <c r="A295" s="7" t="s">
        <v>1551</v>
      </c>
      <c r="B295" s="7" t="s">
        <v>2387</v>
      </c>
      <c r="C295" s="7" t="s">
        <v>2388</v>
      </c>
      <c r="D295" s="7" t="s">
        <v>1631</v>
      </c>
      <c r="E295" s="7" t="s">
        <v>79</v>
      </c>
      <c r="F295" s="7" t="s">
        <v>80</v>
      </c>
      <c r="G295" s="7" t="s">
        <v>2389</v>
      </c>
      <c r="H295" s="7" t="s">
        <v>1634</v>
      </c>
      <c r="I295" s="3">
        <v>5550</v>
      </c>
      <c r="J295" s="18">
        <f>VLOOKUP(H295,Discounts!$B$5:$E$26,4)</f>
        <v>0</v>
      </c>
      <c r="K295" s="14">
        <f t="shared" si="6"/>
        <v>0</v>
      </c>
    </row>
    <row r="296" spans="1:11" x14ac:dyDescent="0.25">
      <c r="A296" s="7" t="s">
        <v>1551</v>
      </c>
      <c r="B296" s="7" t="s">
        <v>2390</v>
      </c>
      <c r="C296" s="7" t="s">
        <v>2391</v>
      </c>
      <c r="D296" s="7" t="s">
        <v>1631</v>
      </c>
      <c r="E296" s="7" t="s">
        <v>79</v>
      </c>
      <c r="F296" s="7" t="s">
        <v>80</v>
      </c>
      <c r="G296" s="7" t="s">
        <v>2392</v>
      </c>
      <c r="H296" s="7" t="s">
        <v>1634</v>
      </c>
      <c r="I296" s="3">
        <v>7975</v>
      </c>
      <c r="J296" s="18">
        <f>VLOOKUP(H296,Discounts!$B$5:$E$26,4)</f>
        <v>0</v>
      </c>
      <c r="K296" s="14">
        <f t="shared" si="6"/>
        <v>0</v>
      </c>
    </row>
    <row r="297" spans="1:11" x14ac:dyDescent="0.25">
      <c r="A297" s="7" t="s">
        <v>1551</v>
      </c>
      <c r="B297" s="7" t="s">
        <v>2393</v>
      </c>
      <c r="C297" s="7" t="s">
        <v>2394</v>
      </c>
      <c r="D297" s="7" t="s">
        <v>1631</v>
      </c>
      <c r="E297" s="7" t="s">
        <v>79</v>
      </c>
      <c r="F297" s="7" t="s">
        <v>80</v>
      </c>
      <c r="G297" s="7" t="s">
        <v>2395</v>
      </c>
      <c r="H297" s="7" t="s">
        <v>1634</v>
      </c>
      <c r="I297" s="3">
        <v>11850</v>
      </c>
      <c r="J297" s="18">
        <f>VLOOKUP(H297,Discounts!$B$5:$E$26,4)</f>
        <v>0</v>
      </c>
      <c r="K297" s="14">
        <f t="shared" si="6"/>
        <v>0</v>
      </c>
    </row>
    <row r="298" spans="1:11" x14ac:dyDescent="0.25">
      <c r="A298" s="7" t="s">
        <v>1551</v>
      </c>
      <c r="B298" s="7" t="s">
        <v>2396</v>
      </c>
      <c r="C298" s="7" t="s">
        <v>2397</v>
      </c>
      <c r="D298" s="7" t="s">
        <v>1631</v>
      </c>
      <c r="E298" s="7" t="s">
        <v>79</v>
      </c>
      <c r="F298" s="7" t="s">
        <v>80</v>
      </c>
      <c r="G298" s="7" t="s">
        <v>2398</v>
      </c>
      <c r="H298" s="7" t="s">
        <v>1634</v>
      </c>
      <c r="I298" s="3">
        <v>595</v>
      </c>
      <c r="J298" s="18">
        <f>VLOOKUP(H298,Discounts!$B$5:$E$26,4)</f>
        <v>0</v>
      </c>
      <c r="K298" s="14">
        <f t="shared" si="6"/>
        <v>0</v>
      </c>
    </row>
    <row r="299" spans="1:11" x14ac:dyDescent="0.25">
      <c r="A299" s="7" t="s">
        <v>1551</v>
      </c>
      <c r="B299" s="7" t="s">
        <v>2399</v>
      </c>
      <c r="C299" s="7" t="s">
        <v>2400</v>
      </c>
      <c r="D299" s="7" t="s">
        <v>1631</v>
      </c>
      <c r="E299" s="7" t="s">
        <v>79</v>
      </c>
      <c r="F299" s="7" t="s">
        <v>80</v>
      </c>
      <c r="G299" s="7" t="s">
        <v>2401</v>
      </c>
      <c r="H299" s="7" t="s">
        <v>1634</v>
      </c>
      <c r="I299" s="3">
        <v>711</v>
      </c>
      <c r="J299" s="18">
        <f>VLOOKUP(H299,Discounts!$B$5:$E$26,4)</f>
        <v>0</v>
      </c>
      <c r="K299" s="14">
        <f t="shared" si="6"/>
        <v>0</v>
      </c>
    </row>
    <row r="300" spans="1:11" x14ac:dyDescent="0.25">
      <c r="A300" s="7" t="s">
        <v>1551</v>
      </c>
      <c r="B300" s="7" t="s">
        <v>2402</v>
      </c>
      <c r="C300" s="7" t="s">
        <v>2403</v>
      </c>
      <c r="D300" s="7" t="s">
        <v>1631</v>
      </c>
      <c r="E300" s="7" t="s">
        <v>79</v>
      </c>
      <c r="F300" s="7" t="s">
        <v>80</v>
      </c>
      <c r="G300" s="7" t="s">
        <v>2404</v>
      </c>
      <c r="H300" s="7" t="s">
        <v>1634</v>
      </c>
      <c r="I300" s="3">
        <v>848</v>
      </c>
      <c r="J300" s="18">
        <f>VLOOKUP(H300,Discounts!$B$5:$E$26,4)</f>
        <v>0</v>
      </c>
      <c r="K300" s="14">
        <f t="shared" si="6"/>
        <v>0</v>
      </c>
    </row>
    <row r="301" spans="1:11" x14ac:dyDescent="0.25">
      <c r="A301" s="7" t="s">
        <v>1551</v>
      </c>
      <c r="B301" s="7" t="s">
        <v>2405</v>
      </c>
      <c r="C301" s="7" t="s">
        <v>2406</v>
      </c>
      <c r="D301" s="7" t="s">
        <v>1631</v>
      </c>
      <c r="E301" s="7" t="s">
        <v>79</v>
      </c>
      <c r="F301" s="7" t="s">
        <v>80</v>
      </c>
      <c r="G301" s="7" t="s">
        <v>2407</v>
      </c>
      <c r="H301" s="7" t="s">
        <v>1634</v>
      </c>
      <c r="I301" s="3">
        <v>1209</v>
      </c>
      <c r="J301" s="18">
        <f>VLOOKUP(H301,Discounts!$B$5:$E$26,4)</f>
        <v>0</v>
      </c>
      <c r="K301" s="14">
        <f t="shared" si="6"/>
        <v>0</v>
      </c>
    </row>
    <row r="302" spans="1:11" x14ac:dyDescent="0.25">
      <c r="A302" s="7" t="s">
        <v>1551</v>
      </c>
      <c r="B302" s="7" t="s">
        <v>2408</v>
      </c>
      <c r="C302" s="7" t="s">
        <v>2409</v>
      </c>
      <c r="D302" s="7" t="s">
        <v>1631</v>
      </c>
      <c r="E302" s="7" t="s">
        <v>79</v>
      </c>
      <c r="F302" s="7" t="s">
        <v>80</v>
      </c>
      <c r="G302" s="7" t="s">
        <v>2410</v>
      </c>
      <c r="H302" s="7" t="s">
        <v>1634</v>
      </c>
      <c r="I302" s="3">
        <v>2000</v>
      </c>
      <c r="J302" s="18">
        <f>VLOOKUP(H302,Discounts!$B$5:$E$26,4)</f>
        <v>0</v>
      </c>
      <c r="K302" s="14">
        <f t="shared" si="6"/>
        <v>0</v>
      </c>
    </row>
    <row r="303" spans="1:11" x14ac:dyDescent="0.25">
      <c r="A303" s="7" t="s">
        <v>1551</v>
      </c>
      <c r="B303" s="7" t="s">
        <v>2411</v>
      </c>
      <c r="C303" s="7" t="s">
        <v>2412</v>
      </c>
      <c r="D303" s="7" t="s">
        <v>1631</v>
      </c>
      <c r="E303" s="7" t="s">
        <v>79</v>
      </c>
      <c r="F303" s="7" t="s">
        <v>80</v>
      </c>
      <c r="G303" s="7" t="s">
        <v>2413</v>
      </c>
      <c r="H303" s="7" t="s">
        <v>1634</v>
      </c>
      <c r="I303" s="3">
        <v>2400</v>
      </c>
      <c r="J303" s="18">
        <f>VLOOKUP(H303,Discounts!$B$5:$E$26,4)</f>
        <v>0</v>
      </c>
      <c r="K303" s="14">
        <f t="shared" si="6"/>
        <v>0</v>
      </c>
    </row>
    <row r="304" spans="1:11" x14ac:dyDescent="0.25">
      <c r="A304" s="7" t="s">
        <v>1551</v>
      </c>
      <c r="B304" s="7" t="s">
        <v>2414</v>
      </c>
      <c r="C304" s="7" t="s">
        <v>2415</v>
      </c>
      <c r="D304" s="7" t="s">
        <v>1631</v>
      </c>
      <c r="E304" s="7" t="s">
        <v>79</v>
      </c>
      <c r="F304" s="7" t="s">
        <v>80</v>
      </c>
      <c r="G304" s="7" t="s">
        <v>2416</v>
      </c>
      <c r="H304" s="7" t="s">
        <v>1634</v>
      </c>
      <c r="I304" s="3">
        <v>3680</v>
      </c>
      <c r="J304" s="18">
        <f>VLOOKUP(H304,Discounts!$B$5:$E$26,4)</f>
        <v>0</v>
      </c>
      <c r="K304" s="14">
        <f t="shared" si="6"/>
        <v>0</v>
      </c>
    </row>
    <row r="305" spans="1:11" x14ac:dyDescent="0.25">
      <c r="A305" s="7" t="s">
        <v>1551</v>
      </c>
      <c r="B305" s="7" t="s">
        <v>2417</v>
      </c>
      <c r="C305" s="7" t="s">
        <v>2418</v>
      </c>
      <c r="D305" s="7" t="s">
        <v>1631</v>
      </c>
      <c r="E305" s="7" t="s">
        <v>79</v>
      </c>
      <c r="F305" s="7" t="s">
        <v>80</v>
      </c>
      <c r="G305" s="7" t="s">
        <v>2419</v>
      </c>
      <c r="H305" s="7" t="s">
        <v>1634</v>
      </c>
      <c r="I305" s="3">
        <v>5800</v>
      </c>
      <c r="J305" s="18">
        <f>VLOOKUP(H305,Discounts!$B$5:$E$26,4)</f>
        <v>0</v>
      </c>
      <c r="K305" s="14">
        <f t="shared" si="6"/>
        <v>0</v>
      </c>
    </row>
    <row r="306" spans="1:11" x14ac:dyDescent="0.25">
      <c r="A306" s="7" t="s">
        <v>1551</v>
      </c>
      <c r="B306" s="7" t="s">
        <v>2420</v>
      </c>
      <c r="C306" s="7" t="s">
        <v>2421</v>
      </c>
      <c r="D306" s="7" t="s">
        <v>1631</v>
      </c>
      <c r="E306" s="7" t="s">
        <v>79</v>
      </c>
      <c r="F306" s="7" t="s">
        <v>80</v>
      </c>
      <c r="G306" s="7" t="s">
        <v>2422</v>
      </c>
      <c r="H306" s="7" t="s">
        <v>1634</v>
      </c>
      <c r="I306" s="3">
        <v>8186</v>
      </c>
      <c r="J306" s="18">
        <f>VLOOKUP(H306,Discounts!$B$5:$E$26,4)</f>
        <v>0</v>
      </c>
      <c r="K306" s="14">
        <f t="shared" si="6"/>
        <v>0</v>
      </c>
    </row>
    <row r="307" spans="1:11" x14ac:dyDescent="0.25">
      <c r="A307" s="7" t="s">
        <v>1551</v>
      </c>
      <c r="B307" s="7" t="s">
        <v>2423</v>
      </c>
      <c r="C307" s="7" t="s">
        <v>2424</v>
      </c>
      <c r="D307" s="7" t="s">
        <v>1631</v>
      </c>
      <c r="E307" s="7" t="s">
        <v>79</v>
      </c>
      <c r="F307" s="7" t="s">
        <v>80</v>
      </c>
      <c r="G307" s="7" t="s">
        <v>2425</v>
      </c>
      <c r="H307" s="7" t="s">
        <v>1634</v>
      </c>
      <c r="I307" s="3">
        <v>12250</v>
      </c>
      <c r="J307" s="18">
        <f>VLOOKUP(H307,Discounts!$B$5:$E$26,4)</f>
        <v>0</v>
      </c>
      <c r="K307" s="14">
        <f t="shared" si="6"/>
        <v>0</v>
      </c>
    </row>
    <row r="308" spans="1:11" x14ac:dyDescent="0.25">
      <c r="A308" s="7" t="s">
        <v>1551</v>
      </c>
      <c r="B308" s="7" t="s">
        <v>2426</v>
      </c>
      <c r="C308" s="7" t="s">
        <v>2427</v>
      </c>
      <c r="D308" s="7" t="s">
        <v>216</v>
      </c>
      <c r="E308" s="7" t="s">
        <v>79</v>
      </c>
      <c r="F308" s="7" t="s">
        <v>80</v>
      </c>
      <c r="G308" s="7" t="s">
        <v>2428</v>
      </c>
      <c r="H308" s="7" t="s">
        <v>1555</v>
      </c>
      <c r="I308" s="3">
        <v>963</v>
      </c>
      <c r="J308" s="18">
        <f>VLOOKUP(H308,Discounts!$B$5:$E$26,4)</f>
        <v>0</v>
      </c>
      <c r="K308" s="14">
        <f t="shared" si="6"/>
        <v>0</v>
      </c>
    </row>
    <row r="309" spans="1:11" x14ac:dyDescent="0.25">
      <c r="A309" s="7" t="s">
        <v>1551</v>
      </c>
      <c r="B309" s="7" t="s">
        <v>2429</v>
      </c>
      <c r="C309" s="7" t="s">
        <v>2430</v>
      </c>
      <c r="D309" s="7" t="s">
        <v>216</v>
      </c>
      <c r="E309" s="7" t="s">
        <v>79</v>
      </c>
      <c r="F309" s="7" t="s">
        <v>80</v>
      </c>
      <c r="G309" s="7" t="s">
        <v>2431</v>
      </c>
      <c r="H309" s="7" t="s">
        <v>1555</v>
      </c>
      <c r="I309" s="3">
        <v>1183</v>
      </c>
      <c r="J309" s="18">
        <f>VLOOKUP(H309,Discounts!$B$5:$E$26,4)</f>
        <v>0</v>
      </c>
      <c r="K309" s="14">
        <f t="shared" si="6"/>
        <v>0</v>
      </c>
    </row>
    <row r="310" spans="1:11" x14ac:dyDescent="0.25">
      <c r="A310" s="7" t="s">
        <v>1551</v>
      </c>
      <c r="B310" s="7" t="s">
        <v>2432</v>
      </c>
      <c r="C310" s="7" t="s">
        <v>2433</v>
      </c>
      <c r="D310" s="7" t="s">
        <v>216</v>
      </c>
      <c r="E310" s="7" t="s">
        <v>79</v>
      </c>
      <c r="F310" s="7" t="s">
        <v>80</v>
      </c>
      <c r="G310" s="7" t="s">
        <v>2434</v>
      </c>
      <c r="H310" s="7" t="s">
        <v>1555</v>
      </c>
      <c r="I310" s="3">
        <v>1344</v>
      </c>
      <c r="J310" s="18">
        <f>VLOOKUP(H310,Discounts!$B$5:$E$26,4)</f>
        <v>0</v>
      </c>
      <c r="K310" s="14">
        <f t="shared" si="6"/>
        <v>0</v>
      </c>
    </row>
    <row r="311" spans="1:11" x14ac:dyDescent="0.25">
      <c r="A311" s="7" t="s">
        <v>1551</v>
      </c>
      <c r="B311" s="7" t="s">
        <v>2435</v>
      </c>
      <c r="C311" s="7" t="s">
        <v>2436</v>
      </c>
      <c r="D311" s="7" t="s">
        <v>216</v>
      </c>
      <c r="E311" s="7" t="s">
        <v>79</v>
      </c>
      <c r="F311" s="7" t="s">
        <v>80</v>
      </c>
      <c r="G311" s="7" t="s">
        <v>2437</v>
      </c>
      <c r="H311" s="7" t="s">
        <v>1555</v>
      </c>
      <c r="I311" s="3">
        <v>1747</v>
      </c>
      <c r="J311" s="18">
        <f>VLOOKUP(H311,Discounts!$B$5:$E$26,4)</f>
        <v>0</v>
      </c>
      <c r="K311" s="14">
        <f t="shared" si="6"/>
        <v>0</v>
      </c>
    </row>
    <row r="312" spans="1:11" x14ac:dyDescent="0.25">
      <c r="A312" s="7" t="s">
        <v>1551</v>
      </c>
      <c r="B312" s="7" t="s">
        <v>2438</v>
      </c>
      <c r="C312" s="7" t="s">
        <v>2439</v>
      </c>
      <c r="D312" s="7" t="s">
        <v>216</v>
      </c>
      <c r="E312" s="7" t="s">
        <v>79</v>
      </c>
      <c r="F312" s="7" t="s">
        <v>80</v>
      </c>
      <c r="G312" s="7" t="s">
        <v>2440</v>
      </c>
      <c r="H312" s="7" t="s">
        <v>1555</v>
      </c>
      <c r="I312" s="3">
        <v>2193</v>
      </c>
      <c r="J312" s="18">
        <f>VLOOKUP(H312,Discounts!$B$5:$E$26,4)</f>
        <v>0</v>
      </c>
      <c r="K312" s="14">
        <f t="shared" si="6"/>
        <v>0</v>
      </c>
    </row>
    <row r="313" spans="1:11" x14ac:dyDescent="0.25">
      <c r="A313" s="7" t="s">
        <v>1551</v>
      </c>
      <c r="B313" s="7" t="s">
        <v>2441</v>
      </c>
      <c r="C313" s="7" t="s">
        <v>2442</v>
      </c>
      <c r="D313" s="7" t="s">
        <v>216</v>
      </c>
      <c r="E313" s="7" t="s">
        <v>79</v>
      </c>
      <c r="F313" s="7" t="s">
        <v>80</v>
      </c>
      <c r="G313" s="7" t="s">
        <v>2443</v>
      </c>
      <c r="H313" s="7" t="s">
        <v>1555</v>
      </c>
      <c r="I313" s="3">
        <v>2709</v>
      </c>
      <c r="J313" s="18">
        <f>VLOOKUP(H313,Discounts!$B$5:$E$26,4)</f>
        <v>0</v>
      </c>
      <c r="K313" s="14">
        <f t="shared" si="6"/>
        <v>0</v>
      </c>
    </row>
    <row r="314" spans="1:11" x14ac:dyDescent="0.25">
      <c r="A314" s="7" t="s">
        <v>1551</v>
      </c>
      <c r="B314" s="7" t="s">
        <v>2444</v>
      </c>
      <c r="C314" s="7" t="s">
        <v>2445</v>
      </c>
      <c r="D314" s="7" t="s">
        <v>216</v>
      </c>
      <c r="E314" s="7" t="s">
        <v>79</v>
      </c>
      <c r="F314" s="7" t="s">
        <v>80</v>
      </c>
      <c r="G314" s="7" t="s">
        <v>2446</v>
      </c>
      <c r="H314" s="7" t="s">
        <v>1555</v>
      </c>
      <c r="I314" s="3">
        <v>3982</v>
      </c>
      <c r="J314" s="18">
        <f>VLOOKUP(H314,Discounts!$B$5:$E$26,4)</f>
        <v>0</v>
      </c>
      <c r="K314" s="14">
        <f t="shared" si="6"/>
        <v>0</v>
      </c>
    </row>
    <row r="315" spans="1:11" x14ac:dyDescent="0.25">
      <c r="A315" s="7" t="s">
        <v>1551</v>
      </c>
      <c r="B315" s="7" t="s">
        <v>2447</v>
      </c>
      <c r="C315" s="7" t="s">
        <v>2448</v>
      </c>
      <c r="D315" s="7" t="s">
        <v>216</v>
      </c>
      <c r="E315" s="7" t="s">
        <v>79</v>
      </c>
      <c r="F315" s="7" t="s">
        <v>80</v>
      </c>
      <c r="G315" s="7" t="s">
        <v>2449</v>
      </c>
      <c r="H315" s="7" t="s">
        <v>1555</v>
      </c>
      <c r="I315" s="3">
        <v>6594</v>
      </c>
      <c r="J315" s="18">
        <f>VLOOKUP(H315,Discounts!$B$5:$E$26,4)</f>
        <v>0</v>
      </c>
      <c r="K315" s="14">
        <f t="shared" si="6"/>
        <v>0</v>
      </c>
    </row>
    <row r="316" spans="1:11" x14ac:dyDescent="0.25">
      <c r="A316" s="7" t="s">
        <v>1551</v>
      </c>
      <c r="B316" s="7" t="s">
        <v>2450</v>
      </c>
      <c r="C316" s="7" t="s">
        <v>2451</v>
      </c>
      <c r="D316" s="7" t="s">
        <v>216</v>
      </c>
      <c r="E316" s="7" t="s">
        <v>79</v>
      </c>
      <c r="F316" s="7" t="s">
        <v>80</v>
      </c>
      <c r="G316" s="7" t="s">
        <v>2452</v>
      </c>
      <c r="H316" s="7" t="s">
        <v>1555</v>
      </c>
      <c r="I316" s="3">
        <v>9938</v>
      </c>
      <c r="J316" s="18">
        <f>VLOOKUP(H316,Discounts!$B$5:$E$26,4)</f>
        <v>0</v>
      </c>
      <c r="K316" s="14">
        <f t="shared" si="6"/>
        <v>0</v>
      </c>
    </row>
    <row r="317" spans="1:11" x14ac:dyDescent="0.25">
      <c r="A317" s="7" t="s">
        <v>1551</v>
      </c>
      <c r="B317" s="7" t="s">
        <v>2453</v>
      </c>
      <c r="C317" s="7" t="s">
        <v>2454</v>
      </c>
      <c r="D317" s="7" t="s">
        <v>260</v>
      </c>
      <c r="E317" s="7" t="s">
        <v>79</v>
      </c>
      <c r="F317" s="7" t="s">
        <v>80</v>
      </c>
      <c r="G317" s="7" t="s">
        <v>2455</v>
      </c>
      <c r="H317" s="7" t="s">
        <v>1586</v>
      </c>
      <c r="I317" s="3">
        <v>1500</v>
      </c>
      <c r="J317" s="18">
        <f>VLOOKUP(H317,Discounts!$B$5:$E$26,4)</f>
        <v>0</v>
      </c>
      <c r="K317" s="14">
        <f t="shared" si="6"/>
        <v>0</v>
      </c>
    </row>
    <row r="318" spans="1:11" x14ac:dyDescent="0.25">
      <c r="A318" s="7" t="s">
        <v>1551</v>
      </c>
      <c r="B318" s="7" t="s">
        <v>2456</v>
      </c>
      <c r="C318" s="7" t="s">
        <v>2457</v>
      </c>
      <c r="D318" s="7" t="s">
        <v>260</v>
      </c>
      <c r="E318" s="7" t="s">
        <v>79</v>
      </c>
      <c r="F318" s="7" t="s">
        <v>80</v>
      </c>
      <c r="G318" s="7" t="s">
        <v>2458</v>
      </c>
      <c r="H318" s="7" t="s">
        <v>1586</v>
      </c>
      <c r="I318" s="3">
        <v>1845</v>
      </c>
      <c r="J318" s="18">
        <f>VLOOKUP(H318,Discounts!$B$5:$E$26,4)</f>
        <v>0</v>
      </c>
      <c r="K318" s="14">
        <f t="shared" si="6"/>
        <v>0</v>
      </c>
    </row>
    <row r="319" spans="1:11" x14ac:dyDescent="0.25">
      <c r="A319" s="7" t="s">
        <v>1551</v>
      </c>
      <c r="B319" s="7" t="s">
        <v>2459</v>
      </c>
      <c r="C319" s="7" t="s">
        <v>2460</v>
      </c>
      <c r="D319" s="7" t="s">
        <v>260</v>
      </c>
      <c r="E319" s="7" t="s">
        <v>79</v>
      </c>
      <c r="F319" s="7" t="s">
        <v>80</v>
      </c>
      <c r="G319" s="7" t="s">
        <v>2461</v>
      </c>
      <c r="H319" s="7" t="s">
        <v>1586</v>
      </c>
      <c r="I319" s="3">
        <v>2269</v>
      </c>
      <c r="J319" s="18">
        <f>VLOOKUP(H319,Discounts!$B$5:$E$26,4)</f>
        <v>0</v>
      </c>
      <c r="K319" s="14">
        <f t="shared" si="6"/>
        <v>0</v>
      </c>
    </row>
    <row r="320" spans="1:11" x14ac:dyDescent="0.25">
      <c r="A320" s="7" t="s">
        <v>1551</v>
      </c>
      <c r="B320" s="7" t="s">
        <v>2462</v>
      </c>
      <c r="C320" s="7" t="s">
        <v>2463</v>
      </c>
      <c r="D320" s="7" t="s">
        <v>260</v>
      </c>
      <c r="E320" s="7" t="s">
        <v>79</v>
      </c>
      <c r="F320" s="7" t="s">
        <v>80</v>
      </c>
      <c r="G320" s="7" t="s">
        <v>2464</v>
      </c>
      <c r="H320" s="7" t="s">
        <v>1586</v>
      </c>
      <c r="I320" s="3">
        <v>3350</v>
      </c>
      <c r="J320" s="18">
        <f>VLOOKUP(H320,Discounts!$B$5:$E$26,4)</f>
        <v>0</v>
      </c>
      <c r="K320" s="14">
        <f t="shared" si="6"/>
        <v>0</v>
      </c>
    </row>
    <row r="321" spans="1:11" x14ac:dyDescent="0.25">
      <c r="A321" s="7" t="s">
        <v>1551</v>
      </c>
      <c r="B321" s="7" t="s">
        <v>2465</v>
      </c>
      <c r="C321" s="7" t="s">
        <v>2466</v>
      </c>
      <c r="D321" s="7" t="s">
        <v>260</v>
      </c>
      <c r="E321" s="7" t="s">
        <v>79</v>
      </c>
      <c r="F321" s="7" t="s">
        <v>80</v>
      </c>
      <c r="G321" s="7" t="s">
        <v>2467</v>
      </c>
      <c r="H321" s="7" t="s">
        <v>1586</v>
      </c>
      <c r="I321" s="3">
        <v>4638</v>
      </c>
      <c r="J321" s="18">
        <f>VLOOKUP(H321,Discounts!$B$5:$E$26,4)</f>
        <v>0</v>
      </c>
      <c r="K321" s="14">
        <f t="shared" si="6"/>
        <v>0</v>
      </c>
    </row>
    <row r="322" spans="1:11" x14ac:dyDescent="0.25">
      <c r="A322" s="7" t="s">
        <v>1551</v>
      </c>
      <c r="B322" s="7" t="s">
        <v>2468</v>
      </c>
      <c r="C322" s="7" t="s">
        <v>2469</v>
      </c>
      <c r="D322" s="7" t="s">
        <v>260</v>
      </c>
      <c r="E322" s="7" t="s">
        <v>79</v>
      </c>
      <c r="F322" s="7" t="s">
        <v>80</v>
      </c>
      <c r="G322" s="7" t="s">
        <v>2470</v>
      </c>
      <c r="H322" s="7" t="s">
        <v>1586</v>
      </c>
      <c r="I322" s="3">
        <v>5248</v>
      </c>
      <c r="J322" s="18">
        <f>VLOOKUP(H322,Discounts!$B$5:$E$26,4)</f>
        <v>0</v>
      </c>
      <c r="K322" s="14">
        <f t="shared" si="6"/>
        <v>0</v>
      </c>
    </row>
    <row r="323" spans="1:11" x14ac:dyDescent="0.25">
      <c r="A323" s="7" t="s">
        <v>1551</v>
      </c>
      <c r="B323" s="7" t="s">
        <v>2471</v>
      </c>
      <c r="C323" s="7" t="s">
        <v>2472</v>
      </c>
      <c r="D323" s="7" t="s">
        <v>260</v>
      </c>
      <c r="E323" s="7" t="s">
        <v>79</v>
      </c>
      <c r="F323" s="7" t="s">
        <v>80</v>
      </c>
      <c r="G323" s="7" t="s">
        <v>2473</v>
      </c>
      <c r="H323" s="7" t="s">
        <v>1586</v>
      </c>
      <c r="I323" s="3">
        <v>8505</v>
      </c>
      <c r="J323" s="18">
        <f>VLOOKUP(H323,Discounts!$B$5:$E$26,4)</f>
        <v>0</v>
      </c>
      <c r="K323" s="14">
        <f t="shared" si="6"/>
        <v>0</v>
      </c>
    </row>
    <row r="324" spans="1:11" x14ac:dyDescent="0.25">
      <c r="A324" s="7" t="s">
        <v>1551</v>
      </c>
      <c r="B324" s="7" t="s">
        <v>2474</v>
      </c>
      <c r="C324" s="7" t="s">
        <v>2475</v>
      </c>
      <c r="D324" s="7" t="s">
        <v>260</v>
      </c>
      <c r="E324" s="7" t="s">
        <v>79</v>
      </c>
      <c r="F324" s="7" t="s">
        <v>80</v>
      </c>
      <c r="G324" s="7" t="s">
        <v>2476</v>
      </c>
      <c r="H324" s="7" t="s">
        <v>1586</v>
      </c>
      <c r="I324" s="3">
        <v>13070</v>
      </c>
      <c r="J324" s="18">
        <f>VLOOKUP(H324,Discounts!$B$5:$E$26,4)</f>
        <v>0</v>
      </c>
      <c r="K324" s="14">
        <f t="shared" si="6"/>
        <v>0</v>
      </c>
    </row>
    <row r="325" spans="1:11" x14ac:dyDescent="0.25">
      <c r="A325" s="7" t="s">
        <v>1551</v>
      </c>
      <c r="B325" s="7" t="s">
        <v>2477</v>
      </c>
      <c r="C325" s="7" t="s">
        <v>2478</v>
      </c>
      <c r="D325" s="7" t="s">
        <v>216</v>
      </c>
      <c r="E325" s="7" t="s">
        <v>304</v>
      </c>
      <c r="F325" s="7" t="s">
        <v>80</v>
      </c>
      <c r="G325" s="7" t="s">
        <v>2479</v>
      </c>
      <c r="H325" s="7" t="s">
        <v>1555</v>
      </c>
      <c r="I325" s="3">
        <v>1250</v>
      </c>
      <c r="J325" s="18">
        <f>VLOOKUP(H325,Discounts!$B$5:$E$26,4)</f>
        <v>0</v>
      </c>
      <c r="K325" s="14">
        <f t="shared" si="6"/>
        <v>0</v>
      </c>
    </row>
    <row r="326" spans="1:11" x14ac:dyDescent="0.25">
      <c r="A326" s="7" t="s">
        <v>1551</v>
      </c>
      <c r="B326" s="7" t="s">
        <v>2480</v>
      </c>
      <c r="C326" s="7" t="s">
        <v>2481</v>
      </c>
      <c r="D326" s="7" t="s">
        <v>216</v>
      </c>
      <c r="E326" s="7" t="s">
        <v>304</v>
      </c>
      <c r="F326" s="7" t="s">
        <v>80</v>
      </c>
      <c r="G326" s="7" t="s">
        <v>2482</v>
      </c>
      <c r="H326" s="7" t="s">
        <v>1555</v>
      </c>
      <c r="I326" s="3">
        <v>1600</v>
      </c>
      <c r="J326" s="18">
        <f>VLOOKUP(H326,Discounts!$B$5:$E$26,4)</f>
        <v>0</v>
      </c>
      <c r="K326" s="14">
        <f t="shared" si="6"/>
        <v>0</v>
      </c>
    </row>
    <row r="327" spans="1:11" x14ac:dyDescent="0.25">
      <c r="A327" s="7" t="s">
        <v>1551</v>
      </c>
      <c r="B327" s="7" t="s">
        <v>2483</v>
      </c>
      <c r="C327" s="7" t="s">
        <v>2484</v>
      </c>
      <c r="D327" s="7" t="s">
        <v>216</v>
      </c>
      <c r="E327" s="7" t="s">
        <v>304</v>
      </c>
      <c r="F327" s="7" t="s">
        <v>80</v>
      </c>
      <c r="G327" s="7" t="s">
        <v>2485</v>
      </c>
      <c r="H327" s="7" t="s">
        <v>1555</v>
      </c>
      <c r="I327" s="3">
        <v>1850</v>
      </c>
      <c r="J327" s="18">
        <f>VLOOKUP(H327,Discounts!$B$5:$E$26,4)</f>
        <v>0</v>
      </c>
      <c r="K327" s="14">
        <f t="shared" si="6"/>
        <v>0</v>
      </c>
    </row>
    <row r="328" spans="1:11" x14ac:dyDescent="0.25">
      <c r="A328" s="7" t="s">
        <v>1551</v>
      </c>
      <c r="B328" s="7" t="s">
        <v>2486</v>
      </c>
      <c r="C328" s="7" t="s">
        <v>2487</v>
      </c>
      <c r="D328" s="7" t="s">
        <v>216</v>
      </c>
      <c r="E328" s="7" t="s">
        <v>304</v>
      </c>
      <c r="F328" s="7" t="s">
        <v>80</v>
      </c>
      <c r="G328" s="7" t="s">
        <v>2488</v>
      </c>
      <c r="H328" s="7" t="s">
        <v>1555</v>
      </c>
      <c r="I328" s="3">
        <v>2200</v>
      </c>
      <c r="J328" s="18">
        <f>VLOOKUP(H328,Discounts!$B$5:$E$26,4)</f>
        <v>0</v>
      </c>
      <c r="K328" s="14">
        <f t="shared" si="6"/>
        <v>0</v>
      </c>
    </row>
    <row r="329" spans="1:11" x14ac:dyDescent="0.25">
      <c r="A329" s="7" t="s">
        <v>1551</v>
      </c>
      <c r="B329" s="7" t="s">
        <v>2489</v>
      </c>
      <c r="C329" s="7" t="s">
        <v>2490</v>
      </c>
      <c r="D329" s="7" t="s">
        <v>216</v>
      </c>
      <c r="E329" s="7" t="s">
        <v>304</v>
      </c>
      <c r="F329" s="7" t="s">
        <v>80</v>
      </c>
      <c r="G329" s="7" t="s">
        <v>2491</v>
      </c>
      <c r="H329" s="7" t="s">
        <v>1555</v>
      </c>
      <c r="I329" s="3">
        <v>2500</v>
      </c>
      <c r="J329" s="18">
        <f>VLOOKUP(H329,Discounts!$B$5:$E$26,4)</f>
        <v>0</v>
      </c>
      <c r="K329" s="14">
        <f t="shared" si="6"/>
        <v>0</v>
      </c>
    </row>
    <row r="330" spans="1:11" x14ac:dyDescent="0.25">
      <c r="A330" s="7" t="s">
        <v>1551</v>
      </c>
      <c r="B330" s="7" t="s">
        <v>2492</v>
      </c>
      <c r="C330" s="7" t="s">
        <v>2493</v>
      </c>
      <c r="D330" s="7" t="s">
        <v>216</v>
      </c>
      <c r="E330" s="7" t="s">
        <v>304</v>
      </c>
      <c r="F330" s="7" t="s">
        <v>80</v>
      </c>
      <c r="G330" s="7" t="s">
        <v>2494</v>
      </c>
      <c r="H330" s="7" t="s">
        <v>1555</v>
      </c>
      <c r="I330" s="3">
        <v>3320</v>
      </c>
      <c r="J330" s="18">
        <f>VLOOKUP(H330,Discounts!$B$5:$E$26,4)</f>
        <v>0</v>
      </c>
      <c r="K330" s="14">
        <f t="shared" si="6"/>
        <v>0</v>
      </c>
    </row>
    <row r="331" spans="1:11" x14ac:dyDescent="0.25">
      <c r="A331" s="7" t="s">
        <v>1551</v>
      </c>
      <c r="B331" s="7" t="s">
        <v>2495</v>
      </c>
      <c r="C331" s="7" t="s">
        <v>2496</v>
      </c>
      <c r="D331" s="7" t="s">
        <v>216</v>
      </c>
      <c r="E331" s="7" t="s">
        <v>304</v>
      </c>
      <c r="F331" s="7" t="s">
        <v>80</v>
      </c>
      <c r="G331" s="7" t="s">
        <v>2497</v>
      </c>
      <c r="H331" s="7" t="s">
        <v>1555</v>
      </c>
      <c r="I331" s="3">
        <v>5858</v>
      </c>
      <c r="J331" s="18">
        <f>VLOOKUP(H331,Discounts!$B$5:$E$26,4)</f>
        <v>0</v>
      </c>
      <c r="K331" s="14">
        <f t="shared" si="6"/>
        <v>0</v>
      </c>
    </row>
    <row r="332" spans="1:11" x14ac:dyDescent="0.25">
      <c r="A332" s="7" t="s">
        <v>1551</v>
      </c>
      <c r="B332" s="7" t="s">
        <v>2498</v>
      </c>
      <c r="C332" s="7" t="s">
        <v>2499</v>
      </c>
      <c r="D332" s="7" t="s">
        <v>216</v>
      </c>
      <c r="E332" s="7" t="s">
        <v>304</v>
      </c>
      <c r="F332" s="7" t="s">
        <v>80</v>
      </c>
      <c r="G332" s="7" t="s">
        <v>2500</v>
      </c>
      <c r="H332" s="7" t="s">
        <v>1555</v>
      </c>
      <c r="I332" s="3">
        <v>7945</v>
      </c>
      <c r="J332" s="18">
        <f>VLOOKUP(H332,Discounts!$B$5:$E$26,4)</f>
        <v>0</v>
      </c>
      <c r="K332" s="14">
        <f t="shared" si="6"/>
        <v>0</v>
      </c>
    </row>
    <row r="333" spans="1:11" x14ac:dyDescent="0.25">
      <c r="A333" s="7" t="s">
        <v>1551</v>
      </c>
      <c r="B333" s="7" t="s">
        <v>2501</v>
      </c>
      <c r="C333" s="7" t="s">
        <v>2502</v>
      </c>
      <c r="D333" s="7" t="s">
        <v>216</v>
      </c>
      <c r="E333" s="7" t="s">
        <v>304</v>
      </c>
      <c r="F333" s="7" t="s">
        <v>80</v>
      </c>
      <c r="G333" s="7" t="s">
        <v>2503</v>
      </c>
      <c r="H333" s="7" t="s">
        <v>1555</v>
      </c>
      <c r="I333" s="3">
        <v>11321</v>
      </c>
      <c r="J333" s="18">
        <f>VLOOKUP(H333,Discounts!$B$5:$E$26,4)</f>
        <v>0</v>
      </c>
      <c r="K333" s="14">
        <f t="shared" si="6"/>
        <v>0</v>
      </c>
    </row>
    <row r="334" spans="1:11" x14ac:dyDescent="0.25">
      <c r="A334" s="7" t="s">
        <v>1551</v>
      </c>
      <c r="B334" s="7" t="s">
        <v>2504</v>
      </c>
      <c r="C334" s="7" t="s">
        <v>2505</v>
      </c>
      <c r="D334" s="7" t="s">
        <v>216</v>
      </c>
      <c r="E334" s="7" t="s">
        <v>304</v>
      </c>
      <c r="F334" s="7" t="s">
        <v>80</v>
      </c>
      <c r="G334" s="7" t="s">
        <v>2506</v>
      </c>
      <c r="H334" s="7" t="s">
        <v>1555</v>
      </c>
      <c r="I334" s="3">
        <v>20195</v>
      </c>
      <c r="J334" s="18">
        <f>VLOOKUP(H334,Discounts!$B$5:$E$26,4)</f>
        <v>0</v>
      </c>
      <c r="K334" s="14">
        <f t="shared" si="6"/>
        <v>0</v>
      </c>
    </row>
    <row r="335" spans="1:11" x14ac:dyDescent="0.25">
      <c r="A335" s="7" t="s">
        <v>1551</v>
      </c>
      <c r="B335" s="7" t="s">
        <v>2507</v>
      </c>
      <c r="C335" s="7" t="s">
        <v>2508</v>
      </c>
      <c r="D335" s="7" t="s">
        <v>1631</v>
      </c>
      <c r="E335" s="7" t="s">
        <v>304</v>
      </c>
      <c r="F335" s="7" t="s">
        <v>80</v>
      </c>
      <c r="G335" s="7" t="s">
        <v>2509</v>
      </c>
      <c r="H335" s="7" t="s">
        <v>1634</v>
      </c>
      <c r="I335" s="3">
        <v>540</v>
      </c>
      <c r="J335" s="18">
        <f>VLOOKUP(H335,Discounts!$B$5:$E$26,4)</f>
        <v>0</v>
      </c>
      <c r="K335" s="14">
        <f t="shared" si="6"/>
        <v>0</v>
      </c>
    </row>
    <row r="336" spans="1:11" x14ac:dyDescent="0.25">
      <c r="A336" s="7" t="s">
        <v>1551</v>
      </c>
      <c r="B336" s="7" t="s">
        <v>2510</v>
      </c>
      <c r="C336" s="7" t="s">
        <v>2511</v>
      </c>
      <c r="D336" s="7" t="s">
        <v>1631</v>
      </c>
      <c r="E336" s="7" t="s">
        <v>304</v>
      </c>
      <c r="F336" s="7" t="s">
        <v>80</v>
      </c>
      <c r="G336" s="7" t="s">
        <v>2512</v>
      </c>
      <c r="H336" s="7" t="s">
        <v>1634</v>
      </c>
      <c r="I336" s="3">
        <v>737</v>
      </c>
      <c r="J336" s="18">
        <f>VLOOKUP(H336,Discounts!$B$5:$E$26,4)</f>
        <v>0</v>
      </c>
      <c r="K336" s="14">
        <f t="shared" si="6"/>
        <v>0</v>
      </c>
    </row>
    <row r="337" spans="1:11" x14ac:dyDescent="0.25">
      <c r="A337" s="7" t="s">
        <v>1551</v>
      </c>
      <c r="B337" s="7" t="s">
        <v>2513</v>
      </c>
      <c r="C337" s="7" t="s">
        <v>2514</v>
      </c>
      <c r="D337" s="7" t="s">
        <v>1631</v>
      </c>
      <c r="E337" s="7" t="s">
        <v>304</v>
      </c>
      <c r="F337" s="7" t="s">
        <v>80</v>
      </c>
      <c r="G337" s="7" t="s">
        <v>2515</v>
      </c>
      <c r="H337" s="7" t="s">
        <v>1634</v>
      </c>
      <c r="I337" s="3">
        <v>927</v>
      </c>
      <c r="J337" s="18">
        <f>VLOOKUP(H337,Discounts!$B$5:$E$26,4)</f>
        <v>0</v>
      </c>
      <c r="K337" s="14">
        <f t="shared" si="6"/>
        <v>0</v>
      </c>
    </row>
    <row r="338" spans="1:11" x14ac:dyDescent="0.25">
      <c r="A338" s="7" t="s">
        <v>1551</v>
      </c>
      <c r="B338" s="7" t="s">
        <v>2516</v>
      </c>
      <c r="C338" s="7" t="s">
        <v>2517</v>
      </c>
      <c r="D338" s="7" t="s">
        <v>1631</v>
      </c>
      <c r="E338" s="7" t="s">
        <v>304</v>
      </c>
      <c r="F338" s="7" t="s">
        <v>80</v>
      </c>
      <c r="G338" s="7" t="s">
        <v>2518</v>
      </c>
      <c r="H338" s="7" t="s">
        <v>1634</v>
      </c>
      <c r="I338" s="3">
        <v>1333</v>
      </c>
      <c r="J338" s="18">
        <f>VLOOKUP(H338,Discounts!$B$5:$E$26,4)</f>
        <v>0</v>
      </c>
      <c r="K338" s="14">
        <f t="shared" si="6"/>
        <v>0</v>
      </c>
    </row>
    <row r="339" spans="1:11" x14ac:dyDescent="0.25">
      <c r="A339" s="7" t="s">
        <v>1551</v>
      </c>
      <c r="B339" s="7" t="s">
        <v>2519</v>
      </c>
      <c r="C339" s="7" t="s">
        <v>2520</v>
      </c>
      <c r="D339" s="7" t="s">
        <v>1631</v>
      </c>
      <c r="E339" s="7" t="s">
        <v>304</v>
      </c>
      <c r="F339" s="7" t="s">
        <v>80</v>
      </c>
      <c r="G339" s="7" t="s">
        <v>2521</v>
      </c>
      <c r="H339" s="7" t="s">
        <v>1634</v>
      </c>
      <c r="I339" s="3">
        <v>2000</v>
      </c>
      <c r="J339" s="18">
        <f>VLOOKUP(H339,Discounts!$B$5:$E$26,4)</f>
        <v>0</v>
      </c>
      <c r="K339" s="14">
        <f t="shared" si="6"/>
        <v>0</v>
      </c>
    </row>
    <row r="340" spans="1:11" x14ac:dyDescent="0.25">
      <c r="A340" s="7" t="s">
        <v>1551</v>
      </c>
      <c r="B340" s="7" t="s">
        <v>2522</v>
      </c>
      <c r="C340" s="7" t="s">
        <v>2523</v>
      </c>
      <c r="D340" s="7" t="s">
        <v>1631</v>
      </c>
      <c r="E340" s="7" t="s">
        <v>304</v>
      </c>
      <c r="F340" s="7" t="s">
        <v>80</v>
      </c>
      <c r="G340" s="7" t="s">
        <v>2524</v>
      </c>
      <c r="H340" s="7" t="s">
        <v>1634</v>
      </c>
      <c r="I340" s="3">
        <v>2465</v>
      </c>
      <c r="J340" s="18">
        <f>VLOOKUP(H340,Discounts!$B$5:$E$26,4)</f>
        <v>0</v>
      </c>
      <c r="K340" s="14">
        <f t="shared" si="6"/>
        <v>0</v>
      </c>
    </row>
    <row r="341" spans="1:11" x14ac:dyDescent="0.25">
      <c r="A341" s="7" t="s">
        <v>1551</v>
      </c>
      <c r="B341" s="7" t="s">
        <v>2525</v>
      </c>
      <c r="C341" s="7" t="s">
        <v>2526</v>
      </c>
      <c r="D341" s="7" t="s">
        <v>1631</v>
      </c>
      <c r="E341" s="7" t="s">
        <v>304</v>
      </c>
      <c r="F341" s="7" t="s">
        <v>80</v>
      </c>
      <c r="G341" s="7" t="s">
        <v>2527</v>
      </c>
      <c r="H341" s="7" t="s">
        <v>1634</v>
      </c>
      <c r="I341" s="3">
        <v>3750</v>
      </c>
      <c r="J341" s="18">
        <f>VLOOKUP(H341,Discounts!$B$5:$E$26,4)</f>
        <v>0</v>
      </c>
      <c r="K341" s="14">
        <f t="shared" ref="K341:K404" si="7">I341*J341</f>
        <v>0</v>
      </c>
    </row>
    <row r="342" spans="1:11" x14ac:dyDescent="0.25">
      <c r="A342" s="7" t="s">
        <v>1551</v>
      </c>
      <c r="B342" s="7" t="s">
        <v>2528</v>
      </c>
      <c r="C342" s="7" t="s">
        <v>2529</v>
      </c>
      <c r="D342" s="7" t="s">
        <v>1631</v>
      </c>
      <c r="E342" s="7" t="s">
        <v>304</v>
      </c>
      <c r="F342" s="7" t="s">
        <v>80</v>
      </c>
      <c r="G342" s="7" t="s">
        <v>2530</v>
      </c>
      <c r="H342" s="7" t="s">
        <v>1634</v>
      </c>
      <c r="I342" s="3">
        <v>6200</v>
      </c>
      <c r="J342" s="18">
        <f>VLOOKUP(H342,Discounts!$B$5:$E$26,4)</f>
        <v>0</v>
      </c>
      <c r="K342" s="14">
        <f t="shared" si="7"/>
        <v>0</v>
      </c>
    </row>
    <row r="343" spans="1:11" x14ac:dyDescent="0.25">
      <c r="A343" s="7" t="s">
        <v>1551</v>
      </c>
      <c r="B343" s="7" t="s">
        <v>2531</v>
      </c>
      <c r="C343" s="7" t="s">
        <v>2532</v>
      </c>
      <c r="D343" s="7" t="s">
        <v>1631</v>
      </c>
      <c r="E343" s="7" t="s">
        <v>304</v>
      </c>
      <c r="F343" s="7" t="s">
        <v>80</v>
      </c>
      <c r="G343" s="7" t="s">
        <v>2533</v>
      </c>
      <c r="H343" s="7" t="s">
        <v>1634</v>
      </c>
      <c r="I343" s="3">
        <v>9200</v>
      </c>
      <c r="J343" s="18">
        <f>VLOOKUP(H343,Discounts!$B$5:$E$26,4)</f>
        <v>0</v>
      </c>
      <c r="K343" s="14">
        <f t="shared" si="7"/>
        <v>0</v>
      </c>
    </row>
    <row r="344" spans="1:11" x14ac:dyDescent="0.25">
      <c r="A344" s="7" t="s">
        <v>1551</v>
      </c>
      <c r="B344" s="7" t="s">
        <v>2534</v>
      </c>
      <c r="C344" s="7" t="s">
        <v>2508</v>
      </c>
      <c r="D344" s="7" t="s">
        <v>1631</v>
      </c>
      <c r="E344" s="7" t="s">
        <v>304</v>
      </c>
      <c r="F344" s="7" t="s">
        <v>80</v>
      </c>
      <c r="G344" s="7" t="s">
        <v>2535</v>
      </c>
      <c r="H344" s="7" t="s">
        <v>1634</v>
      </c>
      <c r="I344" s="3">
        <v>649</v>
      </c>
      <c r="J344" s="18">
        <f>VLOOKUP(H344,Discounts!$B$5:$E$26,4)</f>
        <v>0</v>
      </c>
      <c r="K344" s="14">
        <f t="shared" si="7"/>
        <v>0</v>
      </c>
    </row>
    <row r="345" spans="1:11" x14ac:dyDescent="0.25">
      <c r="A345" s="7" t="s">
        <v>1551</v>
      </c>
      <c r="B345" s="7" t="s">
        <v>2536</v>
      </c>
      <c r="C345" s="7" t="s">
        <v>2537</v>
      </c>
      <c r="D345" s="7" t="s">
        <v>1631</v>
      </c>
      <c r="E345" s="7" t="s">
        <v>304</v>
      </c>
      <c r="F345" s="7" t="s">
        <v>80</v>
      </c>
      <c r="G345" s="7" t="s">
        <v>2538</v>
      </c>
      <c r="H345" s="7" t="s">
        <v>1634</v>
      </c>
      <c r="I345" s="3">
        <v>756</v>
      </c>
      <c r="J345" s="18">
        <f>VLOOKUP(H345,Discounts!$B$5:$E$26,4)</f>
        <v>0</v>
      </c>
      <c r="K345" s="14">
        <f t="shared" si="7"/>
        <v>0</v>
      </c>
    </row>
    <row r="346" spans="1:11" x14ac:dyDescent="0.25">
      <c r="A346" s="7" t="s">
        <v>1551</v>
      </c>
      <c r="B346" s="7" t="s">
        <v>2539</v>
      </c>
      <c r="C346" s="7" t="s">
        <v>2514</v>
      </c>
      <c r="D346" s="7" t="s">
        <v>1631</v>
      </c>
      <c r="E346" s="7" t="s">
        <v>304</v>
      </c>
      <c r="F346" s="7" t="s">
        <v>80</v>
      </c>
      <c r="G346" s="7" t="s">
        <v>2540</v>
      </c>
      <c r="H346" s="7" t="s">
        <v>1634</v>
      </c>
      <c r="I346" s="3">
        <v>968</v>
      </c>
      <c r="J346" s="18">
        <f>VLOOKUP(H346,Discounts!$B$5:$E$26,4)</f>
        <v>0</v>
      </c>
      <c r="K346" s="14">
        <f t="shared" si="7"/>
        <v>0</v>
      </c>
    </row>
    <row r="347" spans="1:11" x14ac:dyDescent="0.25">
      <c r="A347" s="7" t="s">
        <v>1551</v>
      </c>
      <c r="B347" s="7" t="s">
        <v>2541</v>
      </c>
      <c r="C347" s="7" t="s">
        <v>2517</v>
      </c>
      <c r="D347" s="7" t="s">
        <v>1631</v>
      </c>
      <c r="E347" s="7" t="s">
        <v>304</v>
      </c>
      <c r="F347" s="7" t="s">
        <v>80</v>
      </c>
      <c r="G347" s="7" t="s">
        <v>2542</v>
      </c>
      <c r="H347" s="7" t="s">
        <v>1634</v>
      </c>
      <c r="I347" s="3">
        <v>1381</v>
      </c>
      <c r="J347" s="18">
        <f>VLOOKUP(H347,Discounts!$B$5:$E$26,4)</f>
        <v>0</v>
      </c>
      <c r="K347" s="14">
        <f t="shared" si="7"/>
        <v>0</v>
      </c>
    </row>
    <row r="348" spans="1:11" x14ac:dyDescent="0.25">
      <c r="A348" s="7" t="s">
        <v>1551</v>
      </c>
      <c r="B348" s="7" t="s">
        <v>2543</v>
      </c>
      <c r="C348" s="7" t="s">
        <v>2520</v>
      </c>
      <c r="D348" s="7" t="s">
        <v>1631</v>
      </c>
      <c r="E348" s="7" t="s">
        <v>304</v>
      </c>
      <c r="F348" s="7" t="s">
        <v>80</v>
      </c>
      <c r="G348" s="7" t="s">
        <v>2544</v>
      </c>
      <c r="H348" s="7" t="s">
        <v>1634</v>
      </c>
      <c r="I348" s="3">
        <v>2100</v>
      </c>
      <c r="J348" s="18">
        <f>VLOOKUP(H348,Discounts!$B$5:$E$26,4)</f>
        <v>0</v>
      </c>
      <c r="K348" s="14">
        <f t="shared" si="7"/>
        <v>0</v>
      </c>
    </row>
    <row r="349" spans="1:11" x14ac:dyDescent="0.25">
      <c r="A349" s="7" t="s">
        <v>1551</v>
      </c>
      <c r="B349" s="7" t="s">
        <v>2545</v>
      </c>
      <c r="C349" s="7" t="s">
        <v>2523</v>
      </c>
      <c r="D349" s="7" t="s">
        <v>1631</v>
      </c>
      <c r="E349" s="7" t="s">
        <v>304</v>
      </c>
      <c r="F349" s="7" t="s">
        <v>80</v>
      </c>
      <c r="G349" s="7" t="s">
        <v>2546</v>
      </c>
      <c r="H349" s="7" t="s">
        <v>1634</v>
      </c>
      <c r="I349" s="3">
        <v>2491</v>
      </c>
      <c r="J349" s="18">
        <f>VLOOKUP(H349,Discounts!$B$5:$E$26,4)</f>
        <v>0</v>
      </c>
      <c r="K349" s="14">
        <f t="shared" si="7"/>
        <v>0</v>
      </c>
    </row>
    <row r="350" spans="1:11" x14ac:dyDescent="0.25">
      <c r="A350" s="7" t="s">
        <v>1551</v>
      </c>
      <c r="B350" s="7" t="s">
        <v>2547</v>
      </c>
      <c r="C350" s="7" t="s">
        <v>2526</v>
      </c>
      <c r="D350" s="7" t="s">
        <v>1631</v>
      </c>
      <c r="E350" s="7" t="s">
        <v>304</v>
      </c>
      <c r="F350" s="7" t="s">
        <v>80</v>
      </c>
      <c r="G350" s="7" t="s">
        <v>2548</v>
      </c>
      <c r="H350" s="7" t="s">
        <v>1634</v>
      </c>
      <c r="I350" s="3">
        <v>4074</v>
      </c>
      <c r="J350" s="18">
        <f>VLOOKUP(H350,Discounts!$B$5:$E$26,4)</f>
        <v>0</v>
      </c>
      <c r="K350" s="14">
        <f t="shared" si="7"/>
        <v>0</v>
      </c>
    </row>
    <row r="351" spans="1:11" x14ac:dyDescent="0.25">
      <c r="A351" s="7" t="s">
        <v>1551</v>
      </c>
      <c r="B351" s="7" t="s">
        <v>2549</v>
      </c>
      <c r="C351" s="7" t="s">
        <v>2529</v>
      </c>
      <c r="D351" s="7" t="s">
        <v>1631</v>
      </c>
      <c r="E351" s="7" t="s">
        <v>304</v>
      </c>
      <c r="F351" s="7" t="s">
        <v>80</v>
      </c>
      <c r="G351" s="7" t="s">
        <v>2550</v>
      </c>
      <c r="H351" s="7" t="s">
        <v>1634</v>
      </c>
      <c r="I351" s="3">
        <v>6311</v>
      </c>
      <c r="J351" s="18">
        <f>VLOOKUP(H351,Discounts!$B$5:$E$26,4)</f>
        <v>0</v>
      </c>
      <c r="K351" s="14">
        <f t="shared" si="7"/>
        <v>0</v>
      </c>
    </row>
    <row r="352" spans="1:11" x14ac:dyDescent="0.25">
      <c r="A352" s="7" t="s">
        <v>1551</v>
      </c>
      <c r="B352" s="7" t="s">
        <v>2551</v>
      </c>
      <c r="C352" s="7" t="s">
        <v>2532</v>
      </c>
      <c r="D352" s="7" t="s">
        <v>1631</v>
      </c>
      <c r="E352" s="7" t="s">
        <v>304</v>
      </c>
      <c r="F352" s="7" t="s">
        <v>80</v>
      </c>
      <c r="G352" s="7" t="s">
        <v>2552</v>
      </c>
      <c r="H352" s="7" t="s">
        <v>1634</v>
      </c>
      <c r="I352" s="3">
        <v>9543</v>
      </c>
      <c r="J352" s="18">
        <f>VLOOKUP(H352,Discounts!$B$5:$E$26,4)</f>
        <v>0</v>
      </c>
      <c r="K352" s="14">
        <f t="shared" si="7"/>
        <v>0</v>
      </c>
    </row>
    <row r="353" spans="1:11" x14ac:dyDescent="0.25">
      <c r="A353" s="7" t="s">
        <v>1551</v>
      </c>
      <c r="B353" s="7" t="s">
        <v>2553</v>
      </c>
      <c r="C353" s="7" t="s">
        <v>2554</v>
      </c>
      <c r="D353" s="7" t="s">
        <v>260</v>
      </c>
      <c r="E353" s="7" t="s">
        <v>304</v>
      </c>
      <c r="F353" s="7" t="s">
        <v>80</v>
      </c>
      <c r="G353" s="7" t="s">
        <v>2555</v>
      </c>
      <c r="H353" s="7" t="s">
        <v>1586</v>
      </c>
      <c r="I353" s="3">
        <v>2300</v>
      </c>
      <c r="J353" s="18">
        <f>VLOOKUP(H353,Discounts!$B$5:$E$26,4)</f>
        <v>0</v>
      </c>
      <c r="K353" s="14">
        <f t="shared" si="7"/>
        <v>0</v>
      </c>
    </row>
    <row r="354" spans="1:11" x14ac:dyDescent="0.25">
      <c r="A354" s="7" t="s">
        <v>1551</v>
      </c>
      <c r="B354" s="7" t="s">
        <v>2556</v>
      </c>
      <c r="C354" s="7" t="s">
        <v>2557</v>
      </c>
      <c r="D354" s="7" t="s">
        <v>260</v>
      </c>
      <c r="E354" s="7" t="s">
        <v>304</v>
      </c>
      <c r="F354" s="7" t="s">
        <v>80</v>
      </c>
      <c r="G354" s="7" t="s">
        <v>2558</v>
      </c>
      <c r="H354" s="7" t="s">
        <v>1586</v>
      </c>
      <c r="I354" s="3">
        <v>2600</v>
      </c>
      <c r="J354" s="18">
        <f>VLOOKUP(H354,Discounts!$B$5:$E$26,4)</f>
        <v>0</v>
      </c>
      <c r="K354" s="14">
        <f t="shared" si="7"/>
        <v>0</v>
      </c>
    </row>
    <row r="355" spans="1:11" x14ac:dyDescent="0.25">
      <c r="A355" s="7" t="s">
        <v>1551</v>
      </c>
      <c r="B355" s="7" t="s">
        <v>2559</v>
      </c>
      <c r="C355" s="7" t="s">
        <v>2560</v>
      </c>
      <c r="D355" s="7" t="s">
        <v>260</v>
      </c>
      <c r="E355" s="7" t="s">
        <v>304</v>
      </c>
      <c r="F355" s="7" t="s">
        <v>80</v>
      </c>
      <c r="G355" s="7" t="s">
        <v>2561</v>
      </c>
      <c r="H355" s="7" t="s">
        <v>1586</v>
      </c>
      <c r="I355" s="3">
        <v>3069</v>
      </c>
      <c r="J355" s="18">
        <f>VLOOKUP(H355,Discounts!$B$5:$E$26,4)</f>
        <v>0</v>
      </c>
      <c r="K355" s="14">
        <f t="shared" si="7"/>
        <v>0</v>
      </c>
    </row>
    <row r="356" spans="1:11" x14ac:dyDescent="0.25">
      <c r="A356" s="7" t="s">
        <v>1551</v>
      </c>
      <c r="B356" s="7" t="s">
        <v>2562</v>
      </c>
      <c r="C356" s="7" t="s">
        <v>2563</v>
      </c>
      <c r="D356" s="7" t="s">
        <v>260</v>
      </c>
      <c r="E356" s="7" t="s">
        <v>304</v>
      </c>
      <c r="F356" s="7" t="s">
        <v>80</v>
      </c>
      <c r="G356" s="7" t="s">
        <v>2564</v>
      </c>
      <c r="H356" s="7" t="s">
        <v>1586</v>
      </c>
      <c r="I356" s="3">
        <v>4170</v>
      </c>
      <c r="J356" s="18">
        <f>VLOOKUP(H356,Discounts!$B$5:$E$26,4)</f>
        <v>0</v>
      </c>
      <c r="K356" s="14">
        <f t="shared" si="7"/>
        <v>0</v>
      </c>
    </row>
    <row r="357" spans="1:11" x14ac:dyDescent="0.25">
      <c r="A357" s="7" t="s">
        <v>1551</v>
      </c>
      <c r="B357" s="7" t="s">
        <v>2565</v>
      </c>
      <c r="C357" s="7" t="s">
        <v>2566</v>
      </c>
      <c r="D357" s="7" t="s">
        <v>260</v>
      </c>
      <c r="E357" s="7" t="s">
        <v>304</v>
      </c>
      <c r="F357" s="7" t="s">
        <v>80</v>
      </c>
      <c r="G357" s="7" t="s">
        <v>2567</v>
      </c>
      <c r="H357" s="7" t="s">
        <v>1586</v>
      </c>
      <c r="I357" s="3">
        <v>7344</v>
      </c>
      <c r="J357" s="18">
        <f>VLOOKUP(H357,Discounts!$B$5:$E$26,4)</f>
        <v>0</v>
      </c>
      <c r="K357" s="14">
        <f t="shared" si="7"/>
        <v>0</v>
      </c>
    </row>
    <row r="358" spans="1:11" x14ac:dyDescent="0.25">
      <c r="A358" s="7" t="s">
        <v>1551</v>
      </c>
      <c r="B358" s="7" t="s">
        <v>2568</v>
      </c>
      <c r="C358" s="7" t="s">
        <v>2569</v>
      </c>
      <c r="D358" s="7" t="s">
        <v>260</v>
      </c>
      <c r="E358" s="7" t="s">
        <v>304</v>
      </c>
      <c r="F358" s="7" t="s">
        <v>80</v>
      </c>
      <c r="G358" s="7" t="s">
        <v>2570</v>
      </c>
      <c r="H358" s="7" t="s">
        <v>1586</v>
      </c>
      <c r="I358" s="3">
        <v>7997</v>
      </c>
      <c r="J358" s="18">
        <f>VLOOKUP(H358,Discounts!$B$5:$E$26,4)</f>
        <v>0</v>
      </c>
      <c r="K358" s="14">
        <f t="shared" si="7"/>
        <v>0</v>
      </c>
    </row>
    <row r="359" spans="1:11" x14ac:dyDescent="0.25">
      <c r="A359" s="7" t="s">
        <v>1551</v>
      </c>
      <c r="B359" s="7" t="s">
        <v>2571</v>
      </c>
      <c r="C359" s="7" t="s">
        <v>2572</v>
      </c>
      <c r="D359" s="7" t="s">
        <v>260</v>
      </c>
      <c r="E359" s="7" t="s">
        <v>304</v>
      </c>
      <c r="F359" s="7" t="s">
        <v>80</v>
      </c>
      <c r="G359" s="7" t="s">
        <v>2573</v>
      </c>
      <c r="H359" s="7" t="s">
        <v>1586</v>
      </c>
      <c r="I359" s="3">
        <v>10821</v>
      </c>
      <c r="J359" s="18">
        <f>VLOOKUP(H359,Discounts!$B$5:$E$26,4)</f>
        <v>0</v>
      </c>
      <c r="K359" s="14">
        <f t="shared" si="7"/>
        <v>0</v>
      </c>
    </row>
    <row r="360" spans="1:11" x14ac:dyDescent="0.25">
      <c r="A360" s="7" t="s">
        <v>1551</v>
      </c>
      <c r="B360" s="7" t="s">
        <v>2574</v>
      </c>
      <c r="C360" s="7" t="s">
        <v>2575</v>
      </c>
      <c r="D360" s="7" t="s">
        <v>260</v>
      </c>
      <c r="E360" s="7" t="s">
        <v>304</v>
      </c>
      <c r="F360" s="7" t="s">
        <v>80</v>
      </c>
      <c r="G360" s="7" t="s">
        <v>2576</v>
      </c>
      <c r="H360" s="7" t="s">
        <v>1586</v>
      </c>
      <c r="I360" s="3">
        <v>15982</v>
      </c>
      <c r="J360" s="18">
        <f>VLOOKUP(H360,Discounts!$B$5:$E$26,4)</f>
        <v>0</v>
      </c>
      <c r="K360" s="14">
        <f t="shared" si="7"/>
        <v>0</v>
      </c>
    </row>
    <row r="361" spans="1:11" x14ac:dyDescent="0.25">
      <c r="A361" s="7" t="s">
        <v>1551</v>
      </c>
      <c r="B361" s="7" t="s">
        <v>2577</v>
      </c>
      <c r="C361" s="7" t="s">
        <v>2578</v>
      </c>
      <c r="D361" s="7" t="s">
        <v>260</v>
      </c>
      <c r="E361" s="7" t="s">
        <v>304</v>
      </c>
      <c r="F361" s="7" t="s">
        <v>80</v>
      </c>
      <c r="G361" s="7" t="s">
        <v>2579</v>
      </c>
      <c r="H361" s="7" t="s">
        <v>1586</v>
      </c>
      <c r="I361" s="3">
        <v>28123</v>
      </c>
      <c r="J361" s="18">
        <f>VLOOKUP(H361,Discounts!$B$5:$E$26,4)</f>
        <v>0</v>
      </c>
      <c r="K361" s="14">
        <f t="shared" si="7"/>
        <v>0</v>
      </c>
    </row>
    <row r="362" spans="1:11" x14ac:dyDescent="0.25">
      <c r="A362" s="7" t="s">
        <v>1551</v>
      </c>
      <c r="B362" s="7" t="s">
        <v>2580</v>
      </c>
      <c r="C362" s="7" t="s">
        <v>2581</v>
      </c>
      <c r="D362" s="7" t="s">
        <v>260</v>
      </c>
      <c r="E362" s="7" t="s">
        <v>304</v>
      </c>
      <c r="F362" s="7" t="s">
        <v>80</v>
      </c>
      <c r="G362" s="7" t="s">
        <v>2582</v>
      </c>
      <c r="H362" s="7" t="s">
        <v>1586</v>
      </c>
      <c r="I362" s="3">
        <v>38295</v>
      </c>
      <c r="J362" s="18">
        <f>VLOOKUP(H362,Discounts!$B$5:$E$26,4)</f>
        <v>0</v>
      </c>
      <c r="K362" s="14">
        <f t="shared" si="7"/>
        <v>0</v>
      </c>
    </row>
    <row r="363" spans="1:11" x14ac:dyDescent="0.25">
      <c r="A363" s="7" t="s">
        <v>1551</v>
      </c>
      <c r="B363" s="7" t="s">
        <v>2583</v>
      </c>
      <c r="C363" s="7" t="s">
        <v>2584</v>
      </c>
      <c r="D363" s="7" t="s">
        <v>260</v>
      </c>
      <c r="E363" s="7" t="s">
        <v>79</v>
      </c>
      <c r="F363" s="7" t="s">
        <v>1632</v>
      </c>
      <c r="G363" s="7" t="s">
        <v>2585</v>
      </c>
      <c r="H363" s="7" t="s">
        <v>1586</v>
      </c>
      <c r="I363" s="3">
        <v>123</v>
      </c>
      <c r="J363" s="18">
        <f>VLOOKUP(H363,Discounts!$B$5:$E$26,4)</f>
        <v>0</v>
      </c>
      <c r="K363" s="14">
        <f t="shared" si="7"/>
        <v>0</v>
      </c>
    </row>
    <row r="364" spans="1:11" x14ac:dyDescent="0.25">
      <c r="A364" s="7" t="s">
        <v>1551</v>
      </c>
      <c r="B364" s="7" t="s">
        <v>2586</v>
      </c>
      <c r="C364" s="7" t="s">
        <v>2587</v>
      </c>
      <c r="D364" s="7" t="s">
        <v>260</v>
      </c>
      <c r="E364" s="7" t="s">
        <v>79</v>
      </c>
      <c r="F364" s="7" t="s">
        <v>1632</v>
      </c>
      <c r="G364" s="7" t="s">
        <v>2588</v>
      </c>
      <c r="H364" s="7" t="s">
        <v>1586</v>
      </c>
      <c r="I364" s="3">
        <v>150</v>
      </c>
      <c r="J364" s="18">
        <f>VLOOKUP(H364,Discounts!$B$5:$E$26,4)</f>
        <v>0</v>
      </c>
      <c r="K364" s="14">
        <f t="shared" si="7"/>
        <v>0</v>
      </c>
    </row>
    <row r="365" spans="1:11" x14ac:dyDescent="0.25">
      <c r="A365" s="7" t="s">
        <v>1551</v>
      </c>
      <c r="B365" s="7" t="s">
        <v>2589</v>
      </c>
      <c r="C365" s="7" t="s">
        <v>2590</v>
      </c>
      <c r="D365" s="7" t="s">
        <v>260</v>
      </c>
      <c r="E365" s="7" t="s">
        <v>79</v>
      </c>
      <c r="F365" s="7" t="s">
        <v>1632</v>
      </c>
      <c r="G365" s="7" t="s">
        <v>2591</v>
      </c>
      <c r="H365" s="7" t="s">
        <v>1586</v>
      </c>
      <c r="I365" s="3">
        <v>162</v>
      </c>
      <c r="J365" s="18">
        <f>VLOOKUP(H365,Discounts!$B$5:$E$26,4)</f>
        <v>0</v>
      </c>
      <c r="K365" s="14">
        <f t="shared" si="7"/>
        <v>0</v>
      </c>
    </row>
    <row r="366" spans="1:11" x14ac:dyDescent="0.25">
      <c r="A366" s="7" t="s">
        <v>1551</v>
      </c>
      <c r="B366" s="7" t="s">
        <v>2592</v>
      </c>
      <c r="C366" s="7" t="s">
        <v>2593</v>
      </c>
      <c r="D366" s="7" t="s">
        <v>260</v>
      </c>
      <c r="E366" s="7" t="s">
        <v>79</v>
      </c>
      <c r="F366" s="7" t="s">
        <v>1632</v>
      </c>
      <c r="G366" s="7" t="s">
        <v>2594</v>
      </c>
      <c r="H366" s="7" t="s">
        <v>1586</v>
      </c>
      <c r="I366" s="3">
        <v>193</v>
      </c>
      <c r="J366" s="18">
        <f>VLOOKUP(H366,Discounts!$B$5:$E$26,4)</f>
        <v>0</v>
      </c>
      <c r="K366" s="14">
        <f t="shared" si="7"/>
        <v>0</v>
      </c>
    </row>
    <row r="367" spans="1:11" x14ac:dyDescent="0.25">
      <c r="A367" s="7" t="s">
        <v>1551</v>
      </c>
      <c r="B367" s="7" t="s">
        <v>2595</v>
      </c>
      <c r="C367" s="7" t="s">
        <v>2596</v>
      </c>
      <c r="D367" s="7" t="s">
        <v>260</v>
      </c>
      <c r="E367" s="7" t="s">
        <v>79</v>
      </c>
      <c r="F367" s="7" t="s">
        <v>1632</v>
      </c>
      <c r="G367" s="7" t="s">
        <v>2597</v>
      </c>
      <c r="H367" s="7" t="s">
        <v>1586</v>
      </c>
      <c r="I367" s="3">
        <v>231</v>
      </c>
      <c r="J367" s="18">
        <f>VLOOKUP(H367,Discounts!$B$5:$E$26,4)</f>
        <v>0</v>
      </c>
      <c r="K367" s="14">
        <f t="shared" si="7"/>
        <v>0</v>
      </c>
    </row>
    <row r="368" spans="1:11" x14ac:dyDescent="0.25">
      <c r="A368" s="7" t="s">
        <v>1551</v>
      </c>
      <c r="B368" s="7" t="s">
        <v>2598</v>
      </c>
      <c r="C368" s="7" t="s">
        <v>2599</v>
      </c>
      <c r="D368" s="7" t="s">
        <v>260</v>
      </c>
      <c r="E368" s="7" t="s">
        <v>79</v>
      </c>
      <c r="F368" s="7" t="s">
        <v>1632</v>
      </c>
      <c r="G368" s="7" t="s">
        <v>2600</v>
      </c>
      <c r="H368" s="7" t="s">
        <v>1586</v>
      </c>
      <c r="I368" s="3">
        <v>339</v>
      </c>
      <c r="J368" s="18">
        <f>VLOOKUP(H368,Discounts!$B$5:$E$26,4)</f>
        <v>0</v>
      </c>
      <c r="K368" s="14">
        <f t="shared" si="7"/>
        <v>0</v>
      </c>
    </row>
    <row r="369" spans="1:11" x14ac:dyDescent="0.25">
      <c r="A369" s="7" t="s">
        <v>1551</v>
      </c>
      <c r="B369" s="7" t="s">
        <v>2601</v>
      </c>
      <c r="C369" s="7" t="s">
        <v>2602</v>
      </c>
      <c r="D369" s="7" t="s">
        <v>260</v>
      </c>
      <c r="E369" s="7" t="s">
        <v>79</v>
      </c>
      <c r="F369" s="7" t="s">
        <v>1632</v>
      </c>
      <c r="G369" s="7" t="s">
        <v>2603</v>
      </c>
      <c r="H369" s="7" t="s">
        <v>1586</v>
      </c>
      <c r="I369" s="3">
        <v>398</v>
      </c>
      <c r="J369" s="18">
        <f>VLOOKUP(H369,Discounts!$B$5:$E$26,4)</f>
        <v>0</v>
      </c>
      <c r="K369" s="14">
        <f t="shared" si="7"/>
        <v>0</v>
      </c>
    </row>
    <row r="370" spans="1:11" x14ac:dyDescent="0.25">
      <c r="A370" s="7" t="s">
        <v>1551</v>
      </c>
      <c r="B370" s="7" t="s">
        <v>2604</v>
      </c>
      <c r="C370" s="7" t="s">
        <v>2605</v>
      </c>
      <c r="D370" s="7" t="s">
        <v>260</v>
      </c>
      <c r="E370" s="7" t="s">
        <v>79</v>
      </c>
      <c r="F370" s="7" t="s">
        <v>1632</v>
      </c>
      <c r="G370" s="7" t="s">
        <v>2606</v>
      </c>
      <c r="H370" s="7" t="s">
        <v>1586</v>
      </c>
      <c r="I370" s="3">
        <v>537</v>
      </c>
      <c r="J370" s="18">
        <f>VLOOKUP(H370,Discounts!$B$5:$E$26,4)</f>
        <v>0</v>
      </c>
      <c r="K370" s="14">
        <f t="shared" si="7"/>
        <v>0</v>
      </c>
    </row>
    <row r="371" spans="1:11" x14ac:dyDescent="0.25">
      <c r="A371" s="7" t="s">
        <v>1551</v>
      </c>
      <c r="B371" s="7" t="s">
        <v>3106</v>
      </c>
      <c r="C371" s="7" t="s">
        <v>2607</v>
      </c>
      <c r="D371" s="7" t="s">
        <v>260</v>
      </c>
      <c r="E371" s="7" t="s">
        <v>79</v>
      </c>
      <c r="F371" s="7" t="s">
        <v>1632</v>
      </c>
      <c r="G371" s="7" t="s">
        <v>3114</v>
      </c>
      <c r="H371" s="7" t="s">
        <v>1586</v>
      </c>
      <c r="I371" s="3">
        <v>128</v>
      </c>
      <c r="J371" s="18">
        <f>VLOOKUP(H371,Discounts!$B$5:$E$26,4)</f>
        <v>0</v>
      </c>
      <c r="K371" s="14">
        <f t="shared" si="7"/>
        <v>0</v>
      </c>
    </row>
    <row r="372" spans="1:11" x14ac:dyDescent="0.25">
      <c r="A372" s="7" t="s">
        <v>1551</v>
      </c>
      <c r="B372" s="7" t="s">
        <v>3107</v>
      </c>
      <c r="C372" s="7" t="s">
        <v>2608</v>
      </c>
      <c r="D372" s="7" t="s">
        <v>260</v>
      </c>
      <c r="E372" s="7" t="s">
        <v>79</v>
      </c>
      <c r="F372" s="7" t="s">
        <v>1632</v>
      </c>
      <c r="G372" s="7" t="s">
        <v>3115</v>
      </c>
      <c r="H372" s="7" t="s">
        <v>1586</v>
      </c>
      <c r="I372" s="3">
        <v>152</v>
      </c>
      <c r="J372" s="18">
        <f>VLOOKUP(H372,Discounts!$B$5:$E$26,4)</f>
        <v>0</v>
      </c>
      <c r="K372" s="14">
        <f t="shared" si="7"/>
        <v>0</v>
      </c>
    </row>
    <row r="373" spans="1:11" x14ac:dyDescent="0.25">
      <c r="A373" s="7" t="s">
        <v>1551</v>
      </c>
      <c r="B373" s="7" t="s">
        <v>3108</v>
      </c>
      <c r="C373" s="7" t="s">
        <v>2609</v>
      </c>
      <c r="D373" s="7" t="s">
        <v>260</v>
      </c>
      <c r="E373" s="7" t="s">
        <v>79</v>
      </c>
      <c r="F373" s="7" t="s">
        <v>1632</v>
      </c>
      <c r="G373" s="7" t="s">
        <v>3116</v>
      </c>
      <c r="H373" s="7" t="s">
        <v>1586</v>
      </c>
      <c r="I373" s="3">
        <v>165</v>
      </c>
      <c r="J373" s="18">
        <f>VLOOKUP(H373,Discounts!$B$5:$E$26,4)</f>
        <v>0</v>
      </c>
      <c r="K373" s="14">
        <f t="shared" si="7"/>
        <v>0</v>
      </c>
    </row>
    <row r="374" spans="1:11" x14ac:dyDescent="0.25">
      <c r="A374" s="7" t="s">
        <v>1551</v>
      </c>
      <c r="B374" s="7" t="s">
        <v>3109</v>
      </c>
      <c r="C374" s="7" t="s">
        <v>2610</v>
      </c>
      <c r="D374" s="7" t="s">
        <v>260</v>
      </c>
      <c r="E374" s="7" t="s">
        <v>79</v>
      </c>
      <c r="F374" s="7" t="s">
        <v>1632</v>
      </c>
      <c r="G374" s="7" t="s">
        <v>3117</v>
      </c>
      <c r="H374" s="7" t="s">
        <v>1586</v>
      </c>
      <c r="I374" s="3">
        <v>197</v>
      </c>
      <c r="J374" s="18">
        <f>VLOOKUP(H374,Discounts!$B$5:$E$26,4)</f>
        <v>0</v>
      </c>
      <c r="K374" s="14">
        <f t="shared" si="7"/>
        <v>0</v>
      </c>
    </row>
    <row r="375" spans="1:11" x14ac:dyDescent="0.25">
      <c r="A375" s="7" t="s">
        <v>1551</v>
      </c>
      <c r="B375" s="7" t="s">
        <v>3110</v>
      </c>
      <c r="C375" s="7" t="s">
        <v>2611</v>
      </c>
      <c r="D375" s="7" t="s">
        <v>260</v>
      </c>
      <c r="E375" s="7" t="s">
        <v>79</v>
      </c>
      <c r="F375" s="7" t="s">
        <v>1632</v>
      </c>
      <c r="G375" s="7" t="s">
        <v>3118</v>
      </c>
      <c r="H375" s="7" t="s">
        <v>1586</v>
      </c>
      <c r="I375" s="3">
        <v>235</v>
      </c>
      <c r="J375" s="18">
        <f>VLOOKUP(H375,Discounts!$B$5:$E$26,4)</f>
        <v>0</v>
      </c>
      <c r="K375" s="14">
        <f t="shared" si="7"/>
        <v>0</v>
      </c>
    </row>
    <row r="376" spans="1:11" x14ac:dyDescent="0.25">
      <c r="A376" s="7" t="s">
        <v>1551</v>
      </c>
      <c r="B376" s="7" t="s">
        <v>3111</v>
      </c>
      <c r="C376" s="7" t="s">
        <v>2612</v>
      </c>
      <c r="D376" s="7" t="s">
        <v>260</v>
      </c>
      <c r="E376" s="7" t="s">
        <v>79</v>
      </c>
      <c r="F376" s="7" t="s">
        <v>1632</v>
      </c>
      <c r="G376" s="7" t="s">
        <v>3119</v>
      </c>
      <c r="H376" s="7" t="s">
        <v>1586</v>
      </c>
      <c r="I376" s="3">
        <v>345</v>
      </c>
      <c r="J376" s="18">
        <f>VLOOKUP(H376,Discounts!$B$5:$E$26,4)</f>
        <v>0</v>
      </c>
      <c r="K376" s="14">
        <f t="shared" si="7"/>
        <v>0</v>
      </c>
    </row>
    <row r="377" spans="1:11" x14ac:dyDescent="0.25">
      <c r="A377" s="7" t="s">
        <v>1551</v>
      </c>
      <c r="B377" s="7" t="s">
        <v>3112</v>
      </c>
      <c r="C377" s="7" t="s">
        <v>2613</v>
      </c>
      <c r="D377" s="7" t="s">
        <v>260</v>
      </c>
      <c r="E377" s="7" t="s">
        <v>79</v>
      </c>
      <c r="F377" s="7" t="s">
        <v>1632</v>
      </c>
      <c r="G377" s="7" t="s">
        <v>3120</v>
      </c>
      <c r="H377" s="7" t="s">
        <v>1586</v>
      </c>
      <c r="I377" s="3">
        <v>405</v>
      </c>
      <c r="J377" s="18">
        <f>VLOOKUP(H377,Discounts!$B$5:$E$26,4)</f>
        <v>0</v>
      </c>
      <c r="K377" s="14">
        <f t="shared" si="7"/>
        <v>0</v>
      </c>
    </row>
    <row r="378" spans="1:11" x14ac:dyDescent="0.25">
      <c r="A378" s="7" t="s">
        <v>1551</v>
      </c>
      <c r="B378" s="7" t="s">
        <v>3113</v>
      </c>
      <c r="C378" s="7" t="s">
        <v>2614</v>
      </c>
      <c r="D378" s="7" t="s">
        <v>260</v>
      </c>
      <c r="E378" s="7" t="s">
        <v>79</v>
      </c>
      <c r="F378" s="7" t="s">
        <v>1632</v>
      </c>
      <c r="G378" s="7" t="s">
        <v>3121</v>
      </c>
      <c r="H378" s="7" t="s">
        <v>1586</v>
      </c>
      <c r="I378" s="3">
        <v>548</v>
      </c>
      <c r="J378" s="18">
        <f>VLOOKUP(H378,Discounts!$B$5:$E$26,4)</f>
        <v>0</v>
      </c>
      <c r="K378" s="14">
        <f t="shared" si="7"/>
        <v>0</v>
      </c>
    </row>
    <row r="379" spans="1:11" x14ac:dyDescent="0.25">
      <c r="A379" s="7" t="s">
        <v>1551</v>
      </c>
      <c r="B379" s="7" t="s">
        <v>2615</v>
      </c>
      <c r="C379" s="7" t="s">
        <v>2616</v>
      </c>
      <c r="D379" s="7" t="s">
        <v>260</v>
      </c>
      <c r="E379" s="7" t="s">
        <v>304</v>
      </c>
      <c r="F379" s="7" t="s">
        <v>15</v>
      </c>
      <c r="G379" s="7" t="s">
        <v>2617</v>
      </c>
      <c r="H379" s="7" t="s">
        <v>1586</v>
      </c>
      <c r="I379" s="3">
        <v>147</v>
      </c>
      <c r="J379" s="18">
        <f>VLOOKUP(H379,Discounts!$B$5:$E$26,4)</f>
        <v>0</v>
      </c>
      <c r="K379" s="14">
        <f t="shared" si="7"/>
        <v>0</v>
      </c>
    </row>
    <row r="380" spans="1:11" x14ac:dyDescent="0.25">
      <c r="A380" s="7" t="s">
        <v>1551</v>
      </c>
      <c r="B380" s="7" t="s">
        <v>2618</v>
      </c>
      <c r="C380" s="7" t="s">
        <v>2619</v>
      </c>
      <c r="D380" s="7" t="s">
        <v>260</v>
      </c>
      <c r="E380" s="7" t="s">
        <v>304</v>
      </c>
      <c r="F380" s="7" t="s">
        <v>15</v>
      </c>
      <c r="G380" s="7" t="s">
        <v>2620</v>
      </c>
      <c r="H380" s="7" t="s">
        <v>1586</v>
      </c>
      <c r="I380" s="3">
        <v>181</v>
      </c>
      <c r="J380" s="18">
        <f>VLOOKUP(H380,Discounts!$B$5:$E$26,4)</f>
        <v>0</v>
      </c>
      <c r="K380" s="14">
        <f t="shared" si="7"/>
        <v>0</v>
      </c>
    </row>
    <row r="381" spans="1:11" x14ac:dyDescent="0.25">
      <c r="A381" s="7" t="s">
        <v>1551</v>
      </c>
      <c r="B381" s="7" t="s">
        <v>2621</v>
      </c>
      <c r="C381" s="7" t="s">
        <v>2622</v>
      </c>
      <c r="D381" s="7" t="s">
        <v>260</v>
      </c>
      <c r="E381" s="7" t="s">
        <v>304</v>
      </c>
      <c r="F381" s="7" t="s">
        <v>15</v>
      </c>
      <c r="G381" s="7" t="s">
        <v>2623</v>
      </c>
      <c r="H381" s="7" t="s">
        <v>1586</v>
      </c>
      <c r="I381" s="3">
        <v>245</v>
      </c>
      <c r="J381" s="18">
        <f>VLOOKUP(H381,Discounts!$B$5:$E$26,4)</f>
        <v>0</v>
      </c>
      <c r="K381" s="14">
        <f t="shared" si="7"/>
        <v>0</v>
      </c>
    </row>
    <row r="382" spans="1:11" x14ac:dyDescent="0.25">
      <c r="A382" s="7" t="s">
        <v>1551</v>
      </c>
      <c r="B382" s="7" t="s">
        <v>2624</v>
      </c>
      <c r="C382" s="7" t="s">
        <v>2625</v>
      </c>
      <c r="D382" s="7" t="s">
        <v>260</v>
      </c>
      <c r="E382" s="7" t="s">
        <v>304</v>
      </c>
      <c r="F382" s="7" t="s">
        <v>15</v>
      </c>
      <c r="G382" s="7" t="s">
        <v>2626</v>
      </c>
      <c r="H382" s="7" t="s">
        <v>1586</v>
      </c>
      <c r="I382" s="3">
        <v>270</v>
      </c>
      <c r="J382" s="18">
        <f>VLOOKUP(H382,Discounts!$B$5:$E$26,4)</f>
        <v>0</v>
      </c>
      <c r="K382" s="14">
        <f t="shared" si="7"/>
        <v>0</v>
      </c>
    </row>
    <row r="383" spans="1:11" x14ac:dyDescent="0.25">
      <c r="A383" s="7" t="s">
        <v>1551</v>
      </c>
      <c r="B383" s="7" t="s">
        <v>2627</v>
      </c>
      <c r="C383" s="7" t="s">
        <v>2628</v>
      </c>
      <c r="D383" s="7" t="s">
        <v>260</v>
      </c>
      <c r="E383" s="7" t="s">
        <v>304</v>
      </c>
      <c r="F383" s="7" t="s">
        <v>15</v>
      </c>
      <c r="G383" s="7" t="s">
        <v>2629</v>
      </c>
      <c r="H383" s="7" t="s">
        <v>1586</v>
      </c>
      <c r="I383" s="3">
        <v>385</v>
      </c>
      <c r="J383" s="18">
        <f>VLOOKUP(H383,Discounts!$B$5:$E$26,4)</f>
        <v>0</v>
      </c>
      <c r="K383" s="14">
        <f t="shared" si="7"/>
        <v>0</v>
      </c>
    </row>
    <row r="384" spans="1:11" x14ac:dyDescent="0.25">
      <c r="A384" s="7" t="s">
        <v>1551</v>
      </c>
      <c r="B384" s="7" t="s">
        <v>2630</v>
      </c>
      <c r="C384" s="7" t="s">
        <v>2631</v>
      </c>
      <c r="D384" s="7" t="s">
        <v>260</v>
      </c>
      <c r="E384" s="7" t="s">
        <v>304</v>
      </c>
      <c r="F384" s="7" t="s">
        <v>15</v>
      </c>
      <c r="G384" s="7" t="s">
        <v>2632</v>
      </c>
      <c r="H384" s="7" t="s">
        <v>1586</v>
      </c>
      <c r="I384" s="3">
        <v>587</v>
      </c>
      <c r="J384" s="18">
        <f>VLOOKUP(H384,Discounts!$B$5:$E$26,4)</f>
        <v>0</v>
      </c>
      <c r="K384" s="14">
        <f t="shared" si="7"/>
        <v>0</v>
      </c>
    </row>
    <row r="385" spans="1:11" x14ac:dyDescent="0.25">
      <c r="A385" s="7" t="s">
        <v>1551</v>
      </c>
      <c r="B385" s="7" t="s">
        <v>2633</v>
      </c>
      <c r="C385" s="7" t="s">
        <v>2634</v>
      </c>
      <c r="D385" s="7" t="s">
        <v>260</v>
      </c>
      <c r="E385" s="7" t="s">
        <v>304</v>
      </c>
      <c r="F385" s="7" t="s">
        <v>15</v>
      </c>
      <c r="G385" s="7" t="s">
        <v>2635</v>
      </c>
      <c r="H385" s="7" t="s">
        <v>1586</v>
      </c>
      <c r="I385" s="3">
        <v>778</v>
      </c>
      <c r="J385" s="18">
        <f>VLOOKUP(H385,Discounts!$B$5:$E$26,4)</f>
        <v>0</v>
      </c>
      <c r="K385" s="14">
        <f t="shared" si="7"/>
        <v>0</v>
      </c>
    </row>
    <row r="386" spans="1:11" x14ac:dyDescent="0.25">
      <c r="A386" s="7" t="s">
        <v>1551</v>
      </c>
      <c r="B386" s="7" t="s">
        <v>2636</v>
      </c>
      <c r="C386" s="7" t="s">
        <v>2637</v>
      </c>
      <c r="D386" s="7" t="s">
        <v>1631</v>
      </c>
      <c r="E386" s="7" t="s">
        <v>79</v>
      </c>
      <c r="F386" s="7" t="s">
        <v>1632</v>
      </c>
      <c r="G386" s="7" t="s">
        <v>2638</v>
      </c>
      <c r="H386" s="7" t="s">
        <v>1634</v>
      </c>
      <c r="I386" s="3">
        <v>204</v>
      </c>
      <c r="J386" s="18">
        <f>VLOOKUP(H386,Discounts!$B$5:$E$26,4)</f>
        <v>0</v>
      </c>
      <c r="K386" s="14">
        <f t="shared" si="7"/>
        <v>0</v>
      </c>
    </row>
    <row r="387" spans="1:11" x14ac:dyDescent="0.25">
      <c r="A387" s="7" t="s">
        <v>1551</v>
      </c>
      <c r="B387" s="7" t="s">
        <v>2639</v>
      </c>
      <c r="C387" s="7" t="s">
        <v>2640</v>
      </c>
      <c r="D387" s="7" t="s">
        <v>1631</v>
      </c>
      <c r="E387" s="7" t="s">
        <v>79</v>
      </c>
      <c r="F387" s="7" t="s">
        <v>1632</v>
      </c>
      <c r="G387" s="7" t="s">
        <v>2641</v>
      </c>
      <c r="H387" s="7" t="s">
        <v>1634</v>
      </c>
      <c r="I387" s="3">
        <v>237</v>
      </c>
      <c r="J387" s="18">
        <f>VLOOKUP(H387,Discounts!$B$5:$E$26,4)</f>
        <v>0</v>
      </c>
      <c r="K387" s="14">
        <f t="shared" si="7"/>
        <v>0</v>
      </c>
    </row>
    <row r="388" spans="1:11" x14ac:dyDescent="0.25">
      <c r="A388" s="7" t="s">
        <v>1551</v>
      </c>
      <c r="B388" s="7" t="s">
        <v>2642</v>
      </c>
      <c r="C388" s="7" t="s">
        <v>2643</v>
      </c>
      <c r="D388" s="7" t="s">
        <v>1631</v>
      </c>
      <c r="E388" s="7" t="s">
        <v>79</v>
      </c>
      <c r="F388" s="7" t="s">
        <v>1632</v>
      </c>
      <c r="G388" s="7" t="s">
        <v>2644</v>
      </c>
      <c r="H388" s="7" t="s">
        <v>1634</v>
      </c>
      <c r="I388" s="3">
        <v>350</v>
      </c>
      <c r="J388" s="18">
        <f>VLOOKUP(H388,Discounts!$B$5:$E$26,4)</f>
        <v>0</v>
      </c>
      <c r="K388" s="14">
        <f t="shared" si="7"/>
        <v>0</v>
      </c>
    </row>
    <row r="389" spans="1:11" x14ac:dyDescent="0.25">
      <c r="A389" s="7" t="s">
        <v>1551</v>
      </c>
      <c r="B389" s="7" t="s">
        <v>2645</v>
      </c>
      <c r="C389" s="7" t="s">
        <v>2646</v>
      </c>
      <c r="D389" s="7" t="s">
        <v>1631</v>
      </c>
      <c r="E389" s="7" t="s">
        <v>79</v>
      </c>
      <c r="F389" s="7" t="s">
        <v>1632</v>
      </c>
      <c r="G389" s="7" t="s">
        <v>2647</v>
      </c>
      <c r="H389" s="7" t="s">
        <v>1634</v>
      </c>
      <c r="I389" s="3">
        <v>580</v>
      </c>
      <c r="J389" s="18">
        <f>VLOOKUP(H389,Discounts!$B$5:$E$26,4)</f>
        <v>0</v>
      </c>
      <c r="K389" s="14">
        <f t="shared" si="7"/>
        <v>0</v>
      </c>
    </row>
    <row r="390" spans="1:11" x14ac:dyDescent="0.25">
      <c r="A390" s="7" t="s">
        <v>1551</v>
      </c>
      <c r="B390" s="7" t="s">
        <v>2648</v>
      </c>
      <c r="C390" s="7" t="s">
        <v>2649</v>
      </c>
      <c r="D390" s="7" t="s">
        <v>1631</v>
      </c>
      <c r="E390" s="7" t="s">
        <v>79</v>
      </c>
      <c r="F390" s="7" t="s">
        <v>1632</v>
      </c>
      <c r="G390" s="7" t="s">
        <v>2650</v>
      </c>
      <c r="H390" s="7" t="s">
        <v>1634</v>
      </c>
      <c r="I390" s="3">
        <v>906</v>
      </c>
      <c r="J390" s="18">
        <f>VLOOKUP(H390,Discounts!$B$5:$E$26,4)</f>
        <v>0</v>
      </c>
      <c r="K390" s="14">
        <f t="shared" si="7"/>
        <v>0</v>
      </c>
    </row>
    <row r="391" spans="1:11" x14ac:dyDescent="0.25">
      <c r="A391" s="7" t="s">
        <v>1551</v>
      </c>
      <c r="B391" s="7" t="s">
        <v>2651</v>
      </c>
      <c r="C391" s="7" t="s">
        <v>2652</v>
      </c>
      <c r="D391" s="7" t="s">
        <v>1631</v>
      </c>
      <c r="E391" s="7" t="s">
        <v>79</v>
      </c>
      <c r="F391" s="7" t="s">
        <v>1632</v>
      </c>
      <c r="G391" s="7" t="s">
        <v>2653</v>
      </c>
      <c r="H391" s="7" t="s">
        <v>1634</v>
      </c>
      <c r="I391" s="3">
        <v>1228</v>
      </c>
      <c r="J391" s="18">
        <f>VLOOKUP(H391,Discounts!$B$5:$E$26,4)</f>
        <v>0</v>
      </c>
      <c r="K391" s="14">
        <f t="shared" si="7"/>
        <v>0</v>
      </c>
    </row>
    <row r="392" spans="1:11" x14ac:dyDescent="0.25">
      <c r="A392" s="7" t="s">
        <v>1551</v>
      </c>
      <c r="B392" s="7" t="s">
        <v>2654</v>
      </c>
      <c r="C392" s="7" t="s">
        <v>2655</v>
      </c>
      <c r="D392" s="7" t="s">
        <v>1631</v>
      </c>
      <c r="E392" s="7" t="s">
        <v>79</v>
      </c>
      <c r="F392" s="7" t="s">
        <v>1632</v>
      </c>
      <c r="G392" s="7" t="s">
        <v>2656</v>
      </c>
      <c r="H392" s="7" t="s">
        <v>1634</v>
      </c>
      <c r="I392" s="3">
        <v>2697</v>
      </c>
      <c r="J392" s="18">
        <f>VLOOKUP(H392,Discounts!$B$5:$E$26,4)</f>
        <v>0</v>
      </c>
      <c r="K392" s="14">
        <f t="shared" si="7"/>
        <v>0</v>
      </c>
    </row>
    <row r="393" spans="1:11" x14ac:dyDescent="0.25">
      <c r="A393" s="7" t="s">
        <v>1551</v>
      </c>
      <c r="B393" s="7" t="s">
        <v>2657</v>
      </c>
      <c r="C393" s="7" t="s">
        <v>2658</v>
      </c>
      <c r="D393" s="7" t="s">
        <v>1631</v>
      </c>
      <c r="E393" s="7" t="s">
        <v>79</v>
      </c>
      <c r="F393" s="7" t="s">
        <v>1632</v>
      </c>
      <c r="G393" s="7" t="s">
        <v>2659</v>
      </c>
      <c r="H393" s="7" t="s">
        <v>1634</v>
      </c>
      <c r="I393" s="3">
        <v>4665</v>
      </c>
      <c r="J393" s="18">
        <f>VLOOKUP(H393,Discounts!$B$5:$E$26,4)</f>
        <v>0</v>
      </c>
      <c r="K393" s="14">
        <f t="shared" si="7"/>
        <v>0</v>
      </c>
    </row>
    <row r="394" spans="1:11" x14ac:dyDescent="0.25">
      <c r="A394" s="7" t="s">
        <v>1551</v>
      </c>
      <c r="B394" s="7" t="s">
        <v>2660</v>
      </c>
      <c r="C394" s="7" t="s">
        <v>2661</v>
      </c>
      <c r="D394" s="7" t="s">
        <v>1631</v>
      </c>
      <c r="E394" s="7" t="s">
        <v>79</v>
      </c>
      <c r="F394" s="7" t="s">
        <v>1632</v>
      </c>
      <c r="G394" s="7" t="s">
        <v>2662</v>
      </c>
      <c r="H394" s="7" t="s">
        <v>1634</v>
      </c>
      <c r="I394" s="3">
        <v>7673</v>
      </c>
      <c r="J394" s="18">
        <f>VLOOKUP(H394,Discounts!$B$5:$E$26,4)</f>
        <v>0</v>
      </c>
      <c r="K394" s="14">
        <f t="shared" si="7"/>
        <v>0</v>
      </c>
    </row>
    <row r="395" spans="1:11" x14ac:dyDescent="0.25">
      <c r="A395" s="7" t="s">
        <v>1551</v>
      </c>
      <c r="B395" s="7" t="s">
        <v>2663</v>
      </c>
      <c r="C395" s="7" t="s">
        <v>2664</v>
      </c>
      <c r="D395" s="7" t="s">
        <v>1631</v>
      </c>
      <c r="E395" s="7" t="s">
        <v>79</v>
      </c>
      <c r="F395" s="7" t="s">
        <v>1632</v>
      </c>
      <c r="G395" s="7" t="s">
        <v>2665</v>
      </c>
      <c r="H395" s="7" t="s">
        <v>1634</v>
      </c>
      <c r="I395" s="3">
        <v>305</v>
      </c>
      <c r="J395" s="18">
        <f>VLOOKUP(H395,Discounts!$B$5:$E$26,4)</f>
        <v>0</v>
      </c>
      <c r="K395" s="14">
        <f t="shared" si="7"/>
        <v>0</v>
      </c>
    </row>
    <row r="396" spans="1:11" x14ac:dyDescent="0.25">
      <c r="A396" s="7" t="s">
        <v>1551</v>
      </c>
      <c r="B396" s="7" t="s">
        <v>2666</v>
      </c>
      <c r="C396" s="7" t="s">
        <v>2667</v>
      </c>
      <c r="D396" s="7" t="s">
        <v>1631</v>
      </c>
      <c r="E396" s="7" t="s">
        <v>79</v>
      </c>
      <c r="F396" s="7" t="s">
        <v>1632</v>
      </c>
      <c r="G396" s="7" t="s">
        <v>2668</v>
      </c>
      <c r="H396" s="7" t="s">
        <v>1634</v>
      </c>
      <c r="I396" s="3">
        <v>348</v>
      </c>
      <c r="J396" s="18">
        <f>VLOOKUP(H396,Discounts!$B$5:$E$26,4)</f>
        <v>0</v>
      </c>
      <c r="K396" s="14">
        <f t="shared" si="7"/>
        <v>0</v>
      </c>
    </row>
    <row r="397" spans="1:11" x14ac:dyDescent="0.25">
      <c r="A397" s="7" t="s">
        <v>1551</v>
      </c>
      <c r="B397" s="7" t="s">
        <v>2669</v>
      </c>
      <c r="C397" s="7" t="s">
        <v>2670</v>
      </c>
      <c r="D397" s="7" t="s">
        <v>1631</v>
      </c>
      <c r="E397" s="7" t="s">
        <v>79</v>
      </c>
      <c r="F397" s="7" t="s">
        <v>1632</v>
      </c>
      <c r="G397" s="7" t="s">
        <v>2671</v>
      </c>
      <c r="H397" s="7" t="s">
        <v>1634</v>
      </c>
      <c r="I397" s="3">
        <v>412</v>
      </c>
      <c r="J397" s="18">
        <f>VLOOKUP(H397,Discounts!$B$5:$E$26,4)</f>
        <v>0</v>
      </c>
      <c r="K397" s="14">
        <f t="shared" si="7"/>
        <v>0</v>
      </c>
    </row>
    <row r="398" spans="1:11" x14ac:dyDescent="0.25">
      <c r="A398" s="7" t="s">
        <v>1551</v>
      </c>
      <c r="B398" s="7" t="s">
        <v>2672</v>
      </c>
      <c r="C398" s="7" t="s">
        <v>2673</v>
      </c>
      <c r="D398" s="7" t="s">
        <v>1631</v>
      </c>
      <c r="E398" s="7" t="s">
        <v>79</v>
      </c>
      <c r="F398" s="7" t="s">
        <v>1632</v>
      </c>
      <c r="G398" s="7" t="s">
        <v>2674</v>
      </c>
      <c r="H398" s="7" t="s">
        <v>1634</v>
      </c>
      <c r="I398" s="3">
        <v>608</v>
      </c>
      <c r="J398" s="18">
        <f>VLOOKUP(H398,Discounts!$B$5:$E$26,4)</f>
        <v>0</v>
      </c>
      <c r="K398" s="14">
        <f t="shared" si="7"/>
        <v>0</v>
      </c>
    </row>
    <row r="399" spans="1:11" x14ac:dyDescent="0.25">
      <c r="A399" s="7" t="s">
        <v>1551</v>
      </c>
      <c r="B399" s="7" t="s">
        <v>2675</v>
      </c>
      <c r="C399" s="7" t="s">
        <v>2676</v>
      </c>
      <c r="D399" s="7" t="s">
        <v>1631</v>
      </c>
      <c r="E399" s="7" t="s">
        <v>79</v>
      </c>
      <c r="F399" s="7" t="s">
        <v>1632</v>
      </c>
      <c r="G399" s="7" t="s">
        <v>2677</v>
      </c>
      <c r="H399" s="7" t="s">
        <v>1634</v>
      </c>
      <c r="I399" s="3">
        <v>941</v>
      </c>
      <c r="J399" s="18">
        <f>VLOOKUP(H399,Discounts!$B$5:$E$26,4)</f>
        <v>0</v>
      </c>
      <c r="K399" s="14">
        <f t="shared" si="7"/>
        <v>0</v>
      </c>
    </row>
    <row r="400" spans="1:11" x14ac:dyDescent="0.25">
      <c r="A400" s="7" t="s">
        <v>1551</v>
      </c>
      <c r="B400" s="7" t="s">
        <v>2678</v>
      </c>
      <c r="C400" s="7" t="s">
        <v>2679</v>
      </c>
      <c r="D400" s="7" t="s">
        <v>1631</v>
      </c>
      <c r="E400" s="7" t="s">
        <v>79</v>
      </c>
      <c r="F400" s="7" t="s">
        <v>1632</v>
      </c>
      <c r="G400" s="7" t="s">
        <v>2680</v>
      </c>
      <c r="H400" s="7" t="s">
        <v>1634</v>
      </c>
      <c r="I400" s="3">
        <v>1500</v>
      </c>
      <c r="J400" s="18">
        <f>VLOOKUP(H400,Discounts!$B$5:$E$26,4)</f>
        <v>0</v>
      </c>
      <c r="K400" s="14">
        <f t="shared" si="7"/>
        <v>0</v>
      </c>
    </row>
    <row r="401" spans="1:11" x14ac:dyDescent="0.25">
      <c r="A401" s="7" t="s">
        <v>1551</v>
      </c>
      <c r="B401" s="7" t="s">
        <v>2681</v>
      </c>
      <c r="C401" s="7" t="s">
        <v>2682</v>
      </c>
      <c r="D401" s="7" t="s">
        <v>1631</v>
      </c>
      <c r="E401" s="7" t="s">
        <v>79</v>
      </c>
      <c r="F401" s="7" t="s">
        <v>1632</v>
      </c>
      <c r="G401" s="7" t="s">
        <v>2683</v>
      </c>
      <c r="H401" s="7" t="s">
        <v>1634</v>
      </c>
      <c r="I401" s="3">
        <v>2766</v>
      </c>
      <c r="J401" s="18">
        <f>VLOOKUP(H401,Discounts!$B$5:$E$26,4)</f>
        <v>0</v>
      </c>
      <c r="K401" s="14">
        <f t="shared" si="7"/>
        <v>0</v>
      </c>
    </row>
    <row r="402" spans="1:11" x14ac:dyDescent="0.25">
      <c r="A402" s="7" t="s">
        <v>1551</v>
      </c>
      <c r="B402" s="7" t="s">
        <v>2684</v>
      </c>
      <c r="C402" s="7" t="s">
        <v>2685</v>
      </c>
      <c r="D402" s="7" t="s">
        <v>1631</v>
      </c>
      <c r="E402" s="7" t="s">
        <v>79</v>
      </c>
      <c r="F402" s="7" t="s">
        <v>1632</v>
      </c>
      <c r="G402" s="7" t="s">
        <v>2686</v>
      </c>
      <c r="H402" s="7" t="s">
        <v>1634</v>
      </c>
      <c r="I402" s="3">
        <v>4914</v>
      </c>
      <c r="J402" s="18">
        <f>VLOOKUP(H402,Discounts!$B$5:$E$26,4)</f>
        <v>0</v>
      </c>
      <c r="K402" s="14">
        <f t="shared" si="7"/>
        <v>0</v>
      </c>
    </row>
    <row r="403" spans="1:11" x14ac:dyDescent="0.25">
      <c r="A403" s="7" t="s">
        <v>1551</v>
      </c>
      <c r="B403" s="7" t="s">
        <v>2687</v>
      </c>
      <c r="C403" s="7" t="s">
        <v>2688</v>
      </c>
      <c r="D403" s="7" t="s">
        <v>1631</v>
      </c>
      <c r="E403" s="7" t="s">
        <v>79</v>
      </c>
      <c r="F403" s="7" t="s">
        <v>1632</v>
      </c>
      <c r="G403" s="7" t="s">
        <v>2689</v>
      </c>
      <c r="H403" s="7" t="s">
        <v>1634</v>
      </c>
      <c r="I403" s="3">
        <v>7785</v>
      </c>
      <c r="J403" s="18">
        <f>VLOOKUP(H403,Discounts!$B$5:$E$26,4)</f>
        <v>0</v>
      </c>
      <c r="K403" s="14">
        <f t="shared" si="7"/>
        <v>0</v>
      </c>
    </row>
    <row r="404" spans="1:11" x14ac:dyDescent="0.25">
      <c r="A404" s="7" t="s">
        <v>1551</v>
      </c>
      <c r="B404" s="7" t="s">
        <v>2690</v>
      </c>
      <c r="C404" s="7" t="s">
        <v>2691</v>
      </c>
      <c r="D404" s="7" t="s">
        <v>260</v>
      </c>
      <c r="E404" s="7" t="s">
        <v>79</v>
      </c>
      <c r="F404" s="7" t="s">
        <v>1632</v>
      </c>
      <c r="G404" s="7" t="s">
        <v>2692</v>
      </c>
      <c r="H404" s="7" t="s">
        <v>1586</v>
      </c>
      <c r="I404" s="3">
        <v>825</v>
      </c>
      <c r="J404" s="18">
        <f>VLOOKUP(H404,Discounts!$B$5:$E$26,4)</f>
        <v>0</v>
      </c>
      <c r="K404" s="14">
        <f t="shared" si="7"/>
        <v>0</v>
      </c>
    </row>
    <row r="405" spans="1:11" x14ac:dyDescent="0.25">
      <c r="A405" s="7" t="s">
        <v>1551</v>
      </c>
      <c r="B405" s="7" t="s">
        <v>2693</v>
      </c>
      <c r="C405" s="7" t="s">
        <v>2694</v>
      </c>
      <c r="D405" s="7" t="s">
        <v>260</v>
      </c>
      <c r="E405" s="7" t="s">
        <v>79</v>
      </c>
      <c r="F405" s="7" t="s">
        <v>1632</v>
      </c>
      <c r="G405" s="7" t="s">
        <v>2695</v>
      </c>
      <c r="H405" s="7" t="s">
        <v>1586</v>
      </c>
      <c r="I405" s="3">
        <v>875</v>
      </c>
      <c r="J405" s="18">
        <f>VLOOKUP(H405,Discounts!$B$5:$E$26,4)</f>
        <v>0</v>
      </c>
      <c r="K405" s="14">
        <f t="shared" ref="K405:K412" si="8">I405*J405</f>
        <v>0</v>
      </c>
    </row>
    <row r="406" spans="1:11" x14ac:dyDescent="0.25">
      <c r="A406" s="7" t="s">
        <v>1551</v>
      </c>
      <c r="B406" s="7" t="s">
        <v>2696</v>
      </c>
      <c r="C406" s="7" t="s">
        <v>2697</v>
      </c>
      <c r="D406" s="7" t="s">
        <v>260</v>
      </c>
      <c r="E406" s="7" t="s">
        <v>79</v>
      </c>
      <c r="F406" s="7" t="s">
        <v>1632</v>
      </c>
      <c r="G406" s="7" t="s">
        <v>2698</v>
      </c>
      <c r="H406" s="7" t="s">
        <v>1586</v>
      </c>
      <c r="I406" s="3">
        <v>1299</v>
      </c>
      <c r="J406" s="18">
        <f>VLOOKUP(H406,Discounts!$B$5:$E$26,4)</f>
        <v>0</v>
      </c>
      <c r="K406" s="14">
        <f t="shared" si="8"/>
        <v>0</v>
      </c>
    </row>
    <row r="407" spans="1:11" x14ac:dyDescent="0.25">
      <c r="A407" s="7" t="s">
        <v>1551</v>
      </c>
      <c r="B407" s="7" t="s">
        <v>2699</v>
      </c>
      <c r="C407" s="7" t="s">
        <v>2700</v>
      </c>
      <c r="D407" s="7" t="s">
        <v>260</v>
      </c>
      <c r="E407" s="7" t="s">
        <v>79</v>
      </c>
      <c r="F407" s="7" t="s">
        <v>1632</v>
      </c>
      <c r="G407" s="7" t="s">
        <v>2701</v>
      </c>
      <c r="H407" s="7" t="s">
        <v>1586</v>
      </c>
      <c r="I407" s="3">
        <v>1836</v>
      </c>
      <c r="J407" s="18">
        <f>VLOOKUP(H407,Discounts!$B$5:$E$26,4)</f>
        <v>0</v>
      </c>
      <c r="K407" s="14">
        <f t="shared" si="8"/>
        <v>0</v>
      </c>
    </row>
    <row r="408" spans="1:11" x14ac:dyDescent="0.25">
      <c r="A408" s="7" t="s">
        <v>1551</v>
      </c>
      <c r="B408" s="7" t="s">
        <v>2702</v>
      </c>
      <c r="C408" s="7" t="s">
        <v>2703</v>
      </c>
      <c r="D408" s="7" t="s">
        <v>260</v>
      </c>
      <c r="E408" s="7" t="s">
        <v>79</v>
      </c>
      <c r="F408" s="7" t="s">
        <v>1632</v>
      </c>
      <c r="G408" s="7" t="s">
        <v>2704</v>
      </c>
      <c r="H408" s="7" t="s">
        <v>1586</v>
      </c>
      <c r="I408" s="3">
        <v>2491</v>
      </c>
      <c r="J408" s="18">
        <f>VLOOKUP(H408,Discounts!$B$5:$E$26,4)</f>
        <v>0</v>
      </c>
      <c r="K408" s="14">
        <f t="shared" si="8"/>
        <v>0</v>
      </c>
    </row>
    <row r="409" spans="1:11" x14ac:dyDescent="0.25">
      <c r="A409" s="7" t="s">
        <v>1551</v>
      </c>
      <c r="B409" s="7" t="s">
        <v>2705</v>
      </c>
      <c r="C409" s="7" t="s">
        <v>2706</v>
      </c>
      <c r="D409" s="7" t="s">
        <v>260</v>
      </c>
      <c r="E409" s="7" t="s">
        <v>79</v>
      </c>
      <c r="F409" s="7" t="s">
        <v>1632</v>
      </c>
      <c r="G409" s="7" t="s">
        <v>2707</v>
      </c>
      <c r="H409" s="7" t="s">
        <v>1586</v>
      </c>
      <c r="I409" s="3">
        <v>3586</v>
      </c>
      <c r="J409" s="18">
        <f>VLOOKUP(H409,Discounts!$B$5:$E$26,4)</f>
        <v>0</v>
      </c>
      <c r="K409" s="14">
        <f t="shared" si="8"/>
        <v>0</v>
      </c>
    </row>
    <row r="410" spans="1:11" x14ac:dyDescent="0.25">
      <c r="A410" s="7" t="s">
        <v>1551</v>
      </c>
      <c r="B410" s="7" t="s">
        <v>2708</v>
      </c>
      <c r="C410" s="7" t="s">
        <v>2709</v>
      </c>
      <c r="D410" s="7" t="s">
        <v>260</v>
      </c>
      <c r="E410" s="7" t="s">
        <v>79</v>
      </c>
      <c r="F410" s="7" t="s">
        <v>1632</v>
      </c>
      <c r="G410" s="7" t="s">
        <v>2710</v>
      </c>
      <c r="H410" s="7" t="s">
        <v>1586</v>
      </c>
      <c r="I410" s="3">
        <v>6666</v>
      </c>
      <c r="J410" s="18">
        <f>VLOOKUP(H410,Discounts!$B$5:$E$26,4)</f>
        <v>0</v>
      </c>
      <c r="K410" s="14">
        <f t="shared" si="8"/>
        <v>0</v>
      </c>
    </row>
    <row r="411" spans="1:11" x14ac:dyDescent="0.25">
      <c r="A411" s="7" t="s">
        <v>1551</v>
      </c>
      <c r="B411" s="7" t="s">
        <v>2711</v>
      </c>
      <c r="C411" s="7" t="s">
        <v>2712</v>
      </c>
      <c r="D411" s="7" t="s">
        <v>260</v>
      </c>
      <c r="E411" s="7" t="s">
        <v>79</v>
      </c>
      <c r="F411" s="7" t="s">
        <v>1632</v>
      </c>
      <c r="G411" s="7" t="s">
        <v>2713</v>
      </c>
      <c r="H411" s="7" t="s">
        <v>1586</v>
      </c>
      <c r="I411" s="3">
        <v>10113</v>
      </c>
      <c r="J411" s="18">
        <f>VLOOKUP(H411,Discounts!$B$5:$E$26,4)</f>
        <v>0</v>
      </c>
      <c r="K411" s="14">
        <f t="shared" si="8"/>
        <v>0</v>
      </c>
    </row>
    <row r="412" spans="1:11" x14ac:dyDescent="0.25">
      <c r="A412" s="7" t="s">
        <v>1551</v>
      </c>
      <c r="B412" s="7" t="s">
        <v>2714</v>
      </c>
      <c r="C412" s="7" t="s">
        <v>2715</v>
      </c>
      <c r="D412" s="7" t="s">
        <v>260</v>
      </c>
      <c r="E412" s="7" t="s">
        <v>79</v>
      </c>
      <c r="F412" s="7" t="s">
        <v>1632</v>
      </c>
      <c r="G412" s="7" t="s">
        <v>2716</v>
      </c>
      <c r="H412" s="7" t="s">
        <v>1586</v>
      </c>
      <c r="I412" s="3">
        <v>13203</v>
      </c>
      <c r="J412" s="18">
        <f>VLOOKUP(H412,Discounts!$B$5:$E$26,4)</f>
        <v>0</v>
      </c>
      <c r="K412" s="14">
        <f t="shared" si="8"/>
        <v>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 min="10" max="11" width="20.7109375" customWidth="1"/>
  </cols>
  <sheetData>
    <row r="1" spans="1:11" x14ac:dyDescent="0.25">
      <c r="A1" s="5" t="s">
        <v>0</v>
      </c>
      <c r="B1" s="5" t="s">
        <v>1</v>
      </c>
      <c r="C1" s="5" t="s">
        <v>2</v>
      </c>
      <c r="D1" s="5" t="s">
        <v>3</v>
      </c>
      <c r="E1" s="5" t="s">
        <v>4</v>
      </c>
      <c r="F1" s="5" t="s">
        <v>5</v>
      </c>
      <c r="G1" s="5" t="s">
        <v>6</v>
      </c>
      <c r="H1" s="5" t="s">
        <v>7</v>
      </c>
      <c r="I1" s="6" t="s">
        <v>8</v>
      </c>
      <c r="J1" s="16" t="s">
        <v>3105</v>
      </c>
      <c r="K1" s="13" t="s">
        <v>3104</v>
      </c>
    </row>
    <row r="2" spans="1:11" x14ac:dyDescent="0.25">
      <c r="A2" s="7" t="s">
        <v>1503</v>
      </c>
      <c r="B2" s="7" t="s">
        <v>1504</v>
      </c>
      <c r="C2" s="7" t="s">
        <v>1505</v>
      </c>
      <c r="D2" s="7" t="s">
        <v>260</v>
      </c>
      <c r="E2" s="7" t="s">
        <v>1506</v>
      </c>
      <c r="F2" s="7" t="s">
        <v>15</v>
      </c>
      <c r="G2" s="7" t="s">
        <v>1507</v>
      </c>
      <c r="H2" s="7" t="s">
        <v>1508</v>
      </c>
      <c r="I2" s="3">
        <v>335</v>
      </c>
      <c r="J2" s="18">
        <f>VLOOKUP(H2,Discounts!$B$5:$E$26,4)</f>
        <v>0</v>
      </c>
      <c r="K2" s="14">
        <f>I2*J2</f>
        <v>0</v>
      </c>
    </row>
    <row r="3" spans="1:11" x14ac:dyDescent="0.25">
      <c r="A3" s="7" t="s">
        <v>1503</v>
      </c>
      <c r="B3" s="7" t="s">
        <v>1509</v>
      </c>
      <c r="C3" s="7" t="s">
        <v>1510</v>
      </c>
      <c r="D3" s="7" t="s">
        <v>260</v>
      </c>
      <c r="E3" s="7" t="s">
        <v>1506</v>
      </c>
      <c r="F3" s="7" t="s">
        <v>15</v>
      </c>
      <c r="G3" s="7" t="s">
        <v>1511</v>
      </c>
      <c r="H3" s="7" t="s">
        <v>1508</v>
      </c>
      <c r="I3" s="3">
        <v>335</v>
      </c>
      <c r="J3" s="18">
        <f>VLOOKUP(H3,Discounts!$B$5:$E$26,4)</f>
        <v>0</v>
      </c>
      <c r="K3" s="14">
        <f t="shared" ref="K3:K16" si="0">I3*J3</f>
        <v>0</v>
      </c>
    </row>
    <row r="4" spans="1:11" x14ac:dyDescent="0.25">
      <c r="A4" s="7" t="s">
        <v>1503</v>
      </c>
      <c r="B4" s="7" t="s">
        <v>1512</v>
      </c>
      <c r="C4" s="7" t="s">
        <v>1513</v>
      </c>
      <c r="D4" s="7" t="s">
        <v>260</v>
      </c>
      <c r="E4" s="7" t="s">
        <v>1506</v>
      </c>
      <c r="F4" s="7" t="s">
        <v>15</v>
      </c>
      <c r="G4" s="7" t="s">
        <v>1514</v>
      </c>
      <c r="H4" s="7" t="s">
        <v>1508</v>
      </c>
      <c r="I4" s="3">
        <v>419</v>
      </c>
      <c r="J4" s="18">
        <f>VLOOKUP(H4,Discounts!$B$5:$E$26,4)</f>
        <v>0</v>
      </c>
      <c r="K4" s="14">
        <f t="shared" si="0"/>
        <v>0</v>
      </c>
    </row>
    <row r="5" spans="1:11" x14ac:dyDescent="0.25">
      <c r="A5" s="7" t="s">
        <v>1503</v>
      </c>
      <c r="B5" s="7" t="s">
        <v>1515</v>
      </c>
      <c r="C5" s="7" t="s">
        <v>1516</v>
      </c>
      <c r="D5" s="7" t="s">
        <v>260</v>
      </c>
      <c r="E5" s="7" t="s">
        <v>1506</v>
      </c>
      <c r="F5" s="7" t="s">
        <v>15</v>
      </c>
      <c r="G5" s="7" t="s">
        <v>1517</v>
      </c>
      <c r="H5" s="7" t="s">
        <v>1508</v>
      </c>
      <c r="I5" s="3">
        <v>521</v>
      </c>
      <c r="J5" s="18">
        <f>VLOOKUP(H5,Discounts!$B$5:$E$26,4)</f>
        <v>0</v>
      </c>
      <c r="K5" s="14">
        <f t="shared" si="0"/>
        <v>0</v>
      </c>
    </row>
    <row r="6" spans="1:11" x14ac:dyDescent="0.25">
      <c r="A6" s="7" t="s">
        <v>1503</v>
      </c>
      <c r="B6" s="7" t="s">
        <v>1518</v>
      </c>
      <c r="C6" s="7" t="s">
        <v>1519</v>
      </c>
      <c r="D6" s="7" t="s">
        <v>260</v>
      </c>
      <c r="E6" s="7" t="s">
        <v>1506</v>
      </c>
      <c r="F6" s="7" t="s">
        <v>15</v>
      </c>
      <c r="G6" s="7" t="s">
        <v>1520</v>
      </c>
      <c r="H6" s="7" t="s">
        <v>1508</v>
      </c>
      <c r="I6" s="3">
        <v>1138</v>
      </c>
      <c r="J6" s="18">
        <f>VLOOKUP(H6,Discounts!$B$5:$E$26,4)</f>
        <v>0</v>
      </c>
      <c r="K6" s="14">
        <f t="shared" si="0"/>
        <v>0</v>
      </c>
    </row>
    <row r="7" spans="1:11" x14ac:dyDescent="0.25">
      <c r="A7" s="7" t="s">
        <v>1503</v>
      </c>
      <c r="B7" s="7" t="s">
        <v>1521</v>
      </c>
      <c r="C7" s="7" t="s">
        <v>1522</v>
      </c>
      <c r="D7" s="7" t="s">
        <v>260</v>
      </c>
      <c r="E7" s="7" t="s">
        <v>1506</v>
      </c>
      <c r="F7" s="7" t="s">
        <v>15</v>
      </c>
      <c r="G7" s="7" t="s">
        <v>1523</v>
      </c>
      <c r="H7" s="7" t="s">
        <v>1508</v>
      </c>
      <c r="I7" s="3">
        <v>1320</v>
      </c>
      <c r="J7" s="18">
        <f>VLOOKUP(H7,Discounts!$B$5:$E$26,4)</f>
        <v>0</v>
      </c>
      <c r="K7" s="14">
        <f t="shared" si="0"/>
        <v>0</v>
      </c>
    </row>
    <row r="8" spans="1:11" x14ac:dyDescent="0.25">
      <c r="A8" s="7" t="s">
        <v>1503</v>
      </c>
      <c r="B8" s="7" t="s">
        <v>1524</v>
      </c>
      <c r="C8" s="7" t="s">
        <v>1525</v>
      </c>
      <c r="D8" s="7" t="s">
        <v>260</v>
      </c>
      <c r="E8" s="7" t="s">
        <v>1506</v>
      </c>
      <c r="F8" s="7" t="s">
        <v>15</v>
      </c>
      <c r="G8" s="7" t="s">
        <v>1526</v>
      </c>
      <c r="H8" s="7" t="s">
        <v>1508</v>
      </c>
      <c r="I8" s="3">
        <v>1826</v>
      </c>
      <c r="J8" s="18">
        <f>VLOOKUP(H8,Discounts!$B$5:$E$26,4)</f>
        <v>0</v>
      </c>
      <c r="K8" s="14">
        <f t="shared" si="0"/>
        <v>0</v>
      </c>
    </row>
    <row r="9" spans="1:11" x14ac:dyDescent="0.25">
      <c r="A9" s="7" t="s">
        <v>1503</v>
      </c>
      <c r="B9" s="7" t="s">
        <v>1527</v>
      </c>
      <c r="C9" s="7" t="s">
        <v>1528</v>
      </c>
      <c r="D9" s="7" t="s">
        <v>96</v>
      </c>
      <c r="E9" s="7" t="s">
        <v>420</v>
      </c>
      <c r="F9" s="7" t="s">
        <v>15</v>
      </c>
      <c r="G9" s="7" t="s">
        <v>1529</v>
      </c>
      <c r="H9" s="7" t="s">
        <v>1508</v>
      </c>
      <c r="I9" s="3">
        <v>21</v>
      </c>
      <c r="J9" s="18">
        <f>VLOOKUP(H9,Discounts!$B$5:$E$26,4)</f>
        <v>0</v>
      </c>
      <c r="K9" s="14">
        <f t="shared" si="0"/>
        <v>0</v>
      </c>
    </row>
    <row r="10" spans="1:11" x14ac:dyDescent="0.25">
      <c r="A10" s="7" t="s">
        <v>1503</v>
      </c>
      <c r="B10" s="7" t="s">
        <v>1530</v>
      </c>
      <c r="C10" s="7" t="s">
        <v>1531</v>
      </c>
      <c r="D10" s="7" t="s">
        <v>96</v>
      </c>
      <c r="E10" s="7" t="s">
        <v>420</v>
      </c>
      <c r="F10" s="7" t="s">
        <v>15</v>
      </c>
      <c r="G10" s="7" t="s">
        <v>1532</v>
      </c>
      <c r="H10" s="7" t="s">
        <v>1508</v>
      </c>
      <c r="I10" s="3">
        <v>21</v>
      </c>
      <c r="J10" s="18">
        <f>VLOOKUP(H10,Discounts!$B$5:$E$26,4)</f>
        <v>0</v>
      </c>
      <c r="K10" s="14">
        <f t="shared" si="0"/>
        <v>0</v>
      </c>
    </row>
    <row r="11" spans="1:11" x14ac:dyDescent="0.25">
      <c r="A11" s="7" t="s">
        <v>1503</v>
      </c>
      <c r="B11" s="7" t="s">
        <v>1533</v>
      </c>
      <c r="C11" s="7" t="s">
        <v>1534</v>
      </c>
      <c r="D11" s="7" t="s">
        <v>96</v>
      </c>
      <c r="E11" s="7" t="s">
        <v>420</v>
      </c>
      <c r="F11" s="7" t="s">
        <v>15</v>
      </c>
      <c r="G11" s="7" t="s">
        <v>1535</v>
      </c>
      <c r="H11" s="7" t="s">
        <v>1508</v>
      </c>
      <c r="I11" s="3">
        <v>25</v>
      </c>
      <c r="J11" s="18">
        <f>VLOOKUP(H11,Discounts!$B$5:$E$26,4)</f>
        <v>0</v>
      </c>
      <c r="K11" s="14">
        <f t="shared" si="0"/>
        <v>0</v>
      </c>
    </row>
    <row r="12" spans="1:11" x14ac:dyDescent="0.25">
      <c r="A12" s="7" t="s">
        <v>1503</v>
      </c>
      <c r="B12" s="7" t="s">
        <v>1536</v>
      </c>
      <c r="C12" s="7" t="s">
        <v>1537</v>
      </c>
      <c r="D12" s="7" t="s">
        <v>96</v>
      </c>
      <c r="E12" s="7" t="s">
        <v>420</v>
      </c>
      <c r="F12" s="7" t="s">
        <v>15</v>
      </c>
      <c r="G12" s="7" t="s">
        <v>1538</v>
      </c>
      <c r="H12" s="7" t="s">
        <v>1508</v>
      </c>
      <c r="I12" s="3">
        <v>34</v>
      </c>
      <c r="J12" s="18">
        <f>VLOOKUP(H12,Discounts!$B$5:$E$26,4)</f>
        <v>0</v>
      </c>
      <c r="K12" s="14">
        <f t="shared" si="0"/>
        <v>0</v>
      </c>
    </row>
    <row r="13" spans="1:11" x14ac:dyDescent="0.25">
      <c r="A13" s="7" t="s">
        <v>1503</v>
      </c>
      <c r="B13" s="7" t="s">
        <v>1539</v>
      </c>
      <c r="C13" s="7" t="s">
        <v>1540</v>
      </c>
      <c r="D13" s="7" t="s">
        <v>96</v>
      </c>
      <c r="E13" s="7" t="s">
        <v>420</v>
      </c>
      <c r="F13" s="7" t="s">
        <v>15</v>
      </c>
      <c r="G13" s="7" t="s">
        <v>1541</v>
      </c>
      <c r="H13" s="7" t="s">
        <v>1508</v>
      </c>
      <c r="I13" s="3">
        <v>41</v>
      </c>
      <c r="J13" s="18">
        <f>VLOOKUP(H13,Discounts!$B$5:$E$26,4)</f>
        <v>0</v>
      </c>
      <c r="K13" s="14">
        <f t="shared" si="0"/>
        <v>0</v>
      </c>
    </row>
    <row r="14" spans="1:11" x14ac:dyDescent="0.25">
      <c r="A14" s="7" t="s">
        <v>1503</v>
      </c>
      <c r="B14" s="7" t="s">
        <v>1542</v>
      </c>
      <c r="C14" s="7" t="s">
        <v>1543</v>
      </c>
      <c r="D14" s="7" t="s">
        <v>96</v>
      </c>
      <c r="E14" s="7" t="s">
        <v>420</v>
      </c>
      <c r="F14" s="7" t="s">
        <v>15</v>
      </c>
      <c r="G14" s="7" t="s">
        <v>1544</v>
      </c>
      <c r="H14" s="7" t="s">
        <v>1508</v>
      </c>
      <c r="I14" s="3">
        <v>75</v>
      </c>
      <c r="J14" s="18">
        <f>VLOOKUP(H14,Discounts!$B$5:$E$26,4)</f>
        <v>0</v>
      </c>
      <c r="K14" s="14">
        <f t="shared" si="0"/>
        <v>0</v>
      </c>
    </row>
    <row r="15" spans="1:11" x14ac:dyDescent="0.25">
      <c r="A15" s="7" t="s">
        <v>1503</v>
      </c>
      <c r="B15" s="7" t="s">
        <v>1545</v>
      </c>
      <c r="C15" s="7" t="s">
        <v>1546</v>
      </c>
      <c r="D15" s="7" t="s">
        <v>96</v>
      </c>
      <c r="E15" s="7" t="s">
        <v>420</v>
      </c>
      <c r="F15" s="7" t="s">
        <v>15</v>
      </c>
      <c r="G15" s="7" t="s">
        <v>1547</v>
      </c>
      <c r="H15" s="7" t="s">
        <v>1508</v>
      </c>
      <c r="I15" s="3">
        <v>81</v>
      </c>
      <c r="J15" s="18">
        <f>VLOOKUP(H15,Discounts!$B$5:$E$26,4)</f>
        <v>0</v>
      </c>
      <c r="K15" s="14">
        <f t="shared" si="0"/>
        <v>0</v>
      </c>
    </row>
    <row r="16" spans="1:11" x14ac:dyDescent="0.25">
      <c r="A16" s="7" t="s">
        <v>1503</v>
      </c>
      <c r="B16" s="7" t="s">
        <v>1548</v>
      </c>
      <c r="C16" s="7" t="s">
        <v>1549</v>
      </c>
      <c r="D16" s="7" t="s">
        <v>96</v>
      </c>
      <c r="E16" s="7" t="s">
        <v>420</v>
      </c>
      <c r="F16" s="7" t="s">
        <v>15</v>
      </c>
      <c r="G16" s="7" t="s">
        <v>1550</v>
      </c>
      <c r="H16" s="7" t="s">
        <v>1508</v>
      </c>
      <c r="I16" s="3">
        <v>101</v>
      </c>
      <c r="J16" s="18">
        <f>VLOOKUP(H16,Discounts!$B$5:$E$26,4)</f>
        <v>0</v>
      </c>
      <c r="K16" s="14">
        <f t="shared" si="0"/>
        <v>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 min="10" max="11" width="20.7109375" customWidth="1"/>
  </cols>
  <sheetData>
    <row r="1" spans="1:11" x14ac:dyDescent="0.25">
      <c r="A1" s="5" t="s">
        <v>0</v>
      </c>
      <c r="B1" s="5" t="s">
        <v>1</v>
      </c>
      <c r="C1" s="5" t="s">
        <v>2</v>
      </c>
      <c r="D1" s="5" t="s">
        <v>3</v>
      </c>
      <c r="E1" s="5" t="s">
        <v>4</v>
      </c>
      <c r="F1" s="5" t="s">
        <v>5</v>
      </c>
      <c r="G1" s="5" t="s">
        <v>6</v>
      </c>
      <c r="H1" s="5" t="s">
        <v>7</v>
      </c>
      <c r="I1" s="6" t="s">
        <v>8</v>
      </c>
      <c r="J1" s="16" t="s">
        <v>3105</v>
      </c>
      <c r="K1" s="13" t="s">
        <v>3104</v>
      </c>
    </row>
    <row r="2" spans="1:11" x14ac:dyDescent="0.25">
      <c r="A2" s="7" t="s">
        <v>2717</v>
      </c>
      <c r="B2" s="7" t="s">
        <v>2719</v>
      </c>
      <c r="C2" s="7" t="s">
        <v>2720</v>
      </c>
      <c r="D2" s="7" t="s">
        <v>13</v>
      </c>
      <c r="E2" s="7" t="s">
        <v>97</v>
      </c>
      <c r="F2" s="7" t="s">
        <v>1632</v>
      </c>
      <c r="G2" s="7" t="s">
        <v>2721</v>
      </c>
      <c r="H2" s="7" t="s">
        <v>2718</v>
      </c>
      <c r="I2" s="3">
        <v>69</v>
      </c>
      <c r="J2" s="18">
        <f>VLOOKUP(H2,Discounts!$B$5:$E$26,4)</f>
        <v>0</v>
      </c>
      <c r="K2" s="14">
        <f>I2*J2</f>
        <v>0</v>
      </c>
    </row>
    <row r="3" spans="1:11" x14ac:dyDescent="0.25">
      <c r="A3" s="7" t="s">
        <v>2717</v>
      </c>
      <c r="B3" s="7" t="s">
        <v>2722</v>
      </c>
      <c r="C3" s="7" t="s">
        <v>2723</v>
      </c>
      <c r="D3" s="7" t="s">
        <v>13</v>
      </c>
      <c r="E3" s="7" t="s">
        <v>97</v>
      </c>
      <c r="F3" s="7" t="s">
        <v>1632</v>
      </c>
      <c r="G3" s="7" t="s">
        <v>2724</v>
      </c>
      <c r="H3" s="7" t="s">
        <v>2718</v>
      </c>
      <c r="I3" s="3">
        <v>82</v>
      </c>
      <c r="J3" s="18">
        <f>VLOOKUP(H3,Discounts!$B$5:$E$26,4)</f>
        <v>0</v>
      </c>
      <c r="K3" s="14">
        <f t="shared" ref="K3:K66" si="0">I3*J3</f>
        <v>0</v>
      </c>
    </row>
    <row r="4" spans="1:11" x14ac:dyDescent="0.25">
      <c r="A4" s="7" t="s">
        <v>2717</v>
      </c>
      <c r="B4" s="7" t="s">
        <v>2725</v>
      </c>
      <c r="C4" s="7" t="s">
        <v>2726</v>
      </c>
      <c r="D4" s="7" t="s">
        <v>13</v>
      </c>
      <c r="E4" s="7" t="s">
        <v>97</v>
      </c>
      <c r="F4" s="7" t="s">
        <v>1632</v>
      </c>
      <c r="G4" s="7" t="s">
        <v>2727</v>
      </c>
      <c r="H4" s="7" t="s">
        <v>2718</v>
      </c>
      <c r="I4" s="3">
        <v>98</v>
      </c>
      <c r="J4" s="18">
        <f>VLOOKUP(H4,Discounts!$B$5:$E$26,4)</f>
        <v>0</v>
      </c>
      <c r="K4" s="14">
        <f t="shared" si="0"/>
        <v>0</v>
      </c>
    </row>
    <row r="5" spans="1:11" x14ac:dyDescent="0.25">
      <c r="A5" s="7" t="s">
        <v>2717</v>
      </c>
      <c r="B5" s="7" t="s">
        <v>2728</v>
      </c>
      <c r="C5" s="7" t="s">
        <v>2729</v>
      </c>
      <c r="D5" s="7" t="s">
        <v>13</v>
      </c>
      <c r="E5" s="7" t="s">
        <v>97</v>
      </c>
      <c r="F5" s="7" t="s">
        <v>1632</v>
      </c>
      <c r="G5" s="7" t="s">
        <v>2730</v>
      </c>
      <c r="H5" s="7" t="s">
        <v>2718</v>
      </c>
      <c r="I5" s="3">
        <v>152</v>
      </c>
      <c r="J5" s="18">
        <f>VLOOKUP(H5,Discounts!$B$5:$E$26,4)</f>
        <v>0</v>
      </c>
      <c r="K5" s="14">
        <f t="shared" si="0"/>
        <v>0</v>
      </c>
    </row>
    <row r="6" spans="1:11" x14ac:dyDescent="0.25">
      <c r="A6" s="7" t="s">
        <v>2717</v>
      </c>
      <c r="B6" s="7" t="s">
        <v>2731</v>
      </c>
      <c r="C6" s="7" t="s">
        <v>2732</v>
      </c>
      <c r="D6" s="7" t="s">
        <v>13</v>
      </c>
      <c r="E6" s="7" t="s">
        <v>97</v>
      </c>
      <c r="F6" s="7" t="s">
        <v>1632</v>
      </c>
      <c r="G6" s="7" t="s">
        <v>2733</v>
      </c>
      <c r="H6" s="7" t="s">
        <v>2718</v>
      </c>
      <c r="I6" s="3">
        <v>195</v>
      </c>
      <c r="J6" s="18">
        <f>VLOOKUP(H6,Discounts!$B$5:$E$26,4)</f>
        <v>0</v>
      </c>
      <c r="K6" s="14">
        <f t="shared" si="0"/>
        <v>0</v>
      </c>
    </row>
    <row r="7" spans="1:11" x14ac:dyDescent="0.25">
      <c r="A7" s="7" t="s">
        <v>2717</v>
      </c>
      <c r="B7" s="7" t="s">
        <v>2734</v>
      </c>
      <c r="C7" s="7" t="s">
        <v>2735</v>
      </c>
      <c r="D7" s="7" t="s">
        <v>13</v>
      </c>
      <c r="E7" s="7" t="s">
        <v>97</v>
      </c>
      <c r="F7" s="7" t="s">
        <v>1632</v>
      </c>
      <c r="G7" s="7" t="s">
        <v>2736</v>
      </c>
      <c r="H7" s="7" t="s">
        <v>2718</v>
      </c>
      <c r="I7" s="3">
        <v>279</v>
      </c>
      <c r="J7" s="18">
        <f>VLOOKUP(H7,Discounts!$B$5:$E$26,4)</f>
        <v>0</v>
      </c>
      <c r="K7" s="14">
        <f t="shared" si="0"/>
        <v>0</v>
      </c>
    </row>
    <row r="8" spans="1:11" x14ac:dyDescent="0.25">
      <c r="A8" s="7" t="s">
        <v>2717</v>
      </c>
      <c r="B8" s="7" t="s">
        <v>2737</v>
      </c>
      <c r="C8" s="7" t="s">
        <v>2738</v>
      </c>
      <c r="D8" s="7" t="s">
        <v>13</v>
      </c>
      <c r="E8" s="7" t="s">
        <v>97</v>
      </c>
      <c r="F8" s="7" t="s">
        <v>1632</v>
      </c>
      <c r="G8" s="7" t="s">
        <v>2739</v>
      </c>
      <c r="H8" s="7" t="s">
        <v>2718</v>
      </c>
      <c r="I8" s="3">
        <v>489</v>
      </c>
      <c r="J8" s="18">
        <f>VLOOKUP(H8,Discounts!$B$5:$E$26,4)</f>
        <v>0</v>
      </c>
      <c r="K8" s="14">
        <f t="shared" si="0"/>
        <v>0</v>
      </c>
    </row>
    <row r="9" spans="1:11" x14ac:dyDescent="0.25">
      <c r="A9" s="7" t="s">
        <v>2717</v>
      </c>
      <c r="B9" s="7" t="s">
        <v>2740</v>
      </c>
      <c r="C9" s="7" t="s">
        <v>2741</v>
      </c>
      <c r="D9" s="7" t="s">
        <v>13</v>
      </c>
      <c r="E9" s="7" t="s">
        <v>97</v>
      </c>
      <c r="F9" s="7" t="s">
        <v>1632</v>
      </c>
      <c r="G9" s="7" t="s">
        <v>2742</v>
      </c>
      <c r="H9" s="7" t="s">
        <v>2718</v>
      </c>
      <c r="I9" s="3">
        <v>762</v>
      </c>
      <c r="J9" s="18">
        <f>VLOOKUP(H9,Discounts!$B$5:$E$26,4)</f>
        <v>0</v>
      </c>
      <c r="K9" s="14">
        <f t="shared" si="0"/>
        <v>0</v>
      </c>
    </row>
    <row r="10" spans="1:11" x14ac:dyDescent="0.25">
      <c r="A10" s="7" t="s">
        <v>2717</v>
      </c>
      <c r="B10" s="7" t="s">
        <v>2743</v>
      </c>
      <c r="C10" s="7" t="s">
        <v>2744</v>
      </c>
      <c r="D10" s="7" t="s">
        <v>13</v>
      </c>
      <c r="E10" s="7" t="s">
        <v>97</v>
      </c>
      <c r="F10" s="7" t="s">
        <v>1632</v>
      </c>
      <c r="G10" s="7" t="s">
        <v>2745</v>
      </c>
      <c r="H10" s="7" t="s">
        <v>2718</v>
      </c>
      <c r="I10" s="3">
        <v>1210</v>
      </c>
      <c r="J10" s="18">
        <f>VLOOKUP(H10,Discounts!$B$5:$E$26,4)</f>
        <v>0</v>
      </c>
      <c r="K10" s="14">
        <f t="shared" si="0"/>
        <v>0</v>
      </c>
    </row>
    <row r="11" spans="1:11" x14ac:dyDescent="0.25">
      <c r="A11" s="7" t="s">
        <v>2717</v>
      </c>
      <c r="B11" s="7" t="s">
        <v>2746</v>
      </c>
      <c r="C11" s="7" t="s">
        <v>2747</v>
      </c>
      <c r="D11" s="7" t="s">
        <v>13</v>
      </c>
      <c r="E11" s="7" t="s">
        <v>97</v>
      </c>
      <c r="F11" s="7" t="s">
        <v>1632</v>
      </c>
      <c r="G11" s="7" t="s">
        <v>2748</v>
      </c>
      <c r="H11" s="7" t="s">
        <v>2718</v>
      </c>
      <c r="I11" s="3">
        <v>1683</v>
      </c>
      <c r="J11" s="18">
        <f>VLOOKUP(H11,Discounts!$B$5:$E$26,4)</f>
        <v>0</v>
      </c>
      <c r="K11" s="14">
        <f t="shared" si="0"/>
        <v>0</v>
      </c>
    </row>
    <row r="12" spans="1:11" x14ac:dyDescent="0.25">
      <c r="A12" s="7" t="s">
        <v>2717</v>
      </c>
      <c r="B12" s="7" t="s">
        <v>2749</v>
      </c>
      <c r="C12" s="7" t="s">
        <v>2750</v>
      </c>
      <c r="D12" s="7" t="s">
        <v>13</v>
      </c>
      <c r="E12" s="7" t="s">
        <v>97</v>
      </c>
      <c r="F12" s="7" t="s">
        <v>1632</v>
      </c>
      <c r="G12" s="7" t="s">
        <v>2751</v>
      </c>
      <c r="H12" s="7" t="s">
        <v>2718</v>
      </c>
      <c r="I12" s="3">
        <v>69</v>
      </c>
      <c r="J12" s="18">
        <f>VLOOKUP(H12,Discounts!$B$5:$E$26,4)</f>
        <v>0</v>
      </c>
      <c r="K12" s="14">
        <f t="shared" si="0"/>
        <v>0</v>
      </c>
    </row>
    <row r="13" spans="1:11" x14ac:dyDescent="0.25">
      <c r="A13" s="7" t="s">
        <v>2717</v>
      </c>
      <c r="B13" s="7" t="s">
        <v>2752</v>
      </c>
      <c r="C13" s="7" t="s">
        <v>2753</v>
      </c>
      <c r="D13" s="7" t="s">
        <v>13</v>
      </c>
      <c r="E13" s="7" t="s">
        <v>97</v>
      </c>
      <c r="F13" s="7" t="s">
        <v>1632</v>
      </c>
      <c r="G13" s="7" t="s">
        <v>2754</v>
      </c>
      <c r="H13" s="7" t="s">
        <v>2718</v>
      </c>
      <c r="I13" s="3">
        <v>82</v>
      </c>
      <c r="J13" s="18">
        <f>VLOOKUP(H13,Discounts!$B$5:$E$26,4)</f>
        <v>0</v>
      </c>
      <c r="K13" s="14">
        <f t="shared" si="0"/>
        <v>0</v>
      </c>
    </row>
    <row r="14" spans="1:11" x14ac:dyDescent="0.25">
      <c r="A14" s="7" t="s">
        <v>2717</v>
      </c>
      <c r="B14" s="7" t="s">
        <v>2755</v>
      </c>
      <c r="C14" s="7" t="s">
        <v>2756</v>
      </c>
      <c r="D14" s="7" t="s">
        <v>13</v>
      </c>
      <c r="E14" s="7" t="s">
        <v>97</v>
      </c>
      <c r="F14" s="7" t="s">
        <v>1632</v>
      </c>
      <c r="G14" s="7" t="s">
        <v>2757</v>
      </c>
      <c r="H14" s="7" t="s">
        <v>2718</v>
      </c>
      <c r="I14" s="3">
        <v>98</v>
      </c>
      <c r="J14" s="18">
        <f>VLOOKUP(H14,Discounts!$B$5:$E$26,4)</f>
        <v>0</v>
      </c>
      <c r="K14" s="14">
        <f t="shared" si="0"/>
        <v>0</v>
      </c>
    </row>
    <row r="15" spans="1:11" x14ac:dyDescent="0.25">
      <c r="A15" s="7" t="s">
        <v>2717</v>
      </c>
      <c r="B15" s="7" t="s">
        <v>2758</v>
      </c>
      <c r="C15" s="7" t="s">
        <v>2759</v>
      </c>
      <c r="D15" s="7" t="s">
        <v>13</v>
      </c>
      <c r="E15" s="7" t="s">
        <v>97</v>
      </c>
      <c r="F15" s="7" t="s">
        <v>1632</v>
      </c>
      <c r="G15" s="7" t="s">
        <v>2760</v>
      </c>
      <c r="H15" s="7" t="s">
        <v>2718</v>
      </c>
      <c r="I15" s="3">
        <v>152</v>
      </c>
      <c r="J15" s="18">
        <f>VLOOKUP(H15,Discounts!$B$5:$E$26,4)</f>
        <v>0</v>
      </c>
      <c r="K15" s="14">
        <f t="shared" si="0"/>
        <v>0</v>
      </c>
    </row>
    <row r="16" spans="1:11" x14ac:dyDescent="0.25">
      <c r="A16" s="7" t="s">
        <v>2717</v>
      </c>
      <c r="B16" s="7" t="s">
        <v>2761</v>
      </c>
      <c r="C16" s="7" t="s">
        <v>2762</v>
      </c>
      <c r="D16" s="7" t="s">
        <v>13</v>
      </c>
      <c r="E16" s="7" t="s">
        <v>97</v>
      </c>
      <c r="F16" s="7" t="s">
        <v>1632</v>
      </c>
      <c r="G16" s="7" t="s">
        <v>2763</v>
      </c>
      <c r="H16" s="7" t="s">
        <v>2718</v>
      </c>
      <c r="I16" s="3">
        <v>195</v>
      </c>
      <c r="J16" s="18">
        <f>VLOOKUP(H16,Discounts!$B$5:$E$26,4)</f>
        <v>0</v>
      </c>
      <c r="K16" s="14">
        <f t="shared" si="0"/>
        <v>0</v>
      </c>
    </row>
    <row r="17" spans="1:11" x14ac:dyDescent="0.25">
      <c r="A17" s="7" t="s">
        <v>2717</v>
      </c>
      <c r="B17" s="7" t="s">
        <v>2764</v>
      </c>
      <c r="C17" s="7" t="s">
        <v>2765</v>
      </c>
      <c r="D17" s="7" t="s">
        <v>13</v>
      </c>
      <c r="E17" s="7" t="s">
        <v>97</v>
      </c>
      <c r="F17" s="7" t="s">
        <v>1632</v>
      </c>
      <c r="G17" s="7" t="s">
        <v>2766</v>
      </c>
      <c r="H17" s="7" t="s">
        <v>2718</v>
      </c>
      <c r="I17" s="3">
        <v>279</v>
      </c>
      <c r="J17" s="18">
        <f>VLOOKUP(H17,Discounts!$B$5:$E$26,4)</f>
        <v>0</v>
      </c>
      <c r="K17" s="14">
        <f t="shared" si="0"/>
        <v>0</v>
      </c>
    </row>
    <row r="18" spans="1:11" x14ac:dyDescent="0.25">
      <c r="A18" s="7" t="s">
        <v>2717</v>
      </c>
      <c r="B18" s="7" t="s">
        <v>2767</v>
      </c>
      <c r="C18" s="7" t="s">
        <v>2768</v>
      </c>
      <c r="D18" s="7" t="s">
        <v>13</v>
      </c>
      <c r="E18" s="7" t="s">
        <v>97</v>
      </c>
      <c r="F18" s="7" t="s">
        <v>1632</v>
      </c>
      <c r="G18" s="7" t="s">
        <v>2769</v>
      </c>
      <c r="H18" s="7" t="s">
        <v>2718</v>
      </c>
      <c r="I18" s="3">
        <v>489</v>
      </c>
      <c r="J18" s="18">
        <f>VLOOKUP(H18,Discounts!$B$5:$E$26,4)</f>
        <v>0</v>
      </c>
      <c r="K18" s="14">
        <f t="shared" si="0"/>
        <v>0</v>
      </c>
    </row>
    <row r="19" spans="1:11" x14ac:dyDescent="0.25">
      <c r="A19" s="7" t="s">
        <v>2717</v>
      </c>
      <c r="B19" s="7" t="s">
        <v>2770</v>
      </c>
      <c r="C19" s="7" t="s">
        <v>2771</v>
      </c>
      <c r="D19" s="7" t="s">
        <v>13</v>
      </c>
      <c r="E19" s="7" t="s">
        <v>97</v>
      </c>
      <c r="F19" s="7" t="s">
        <v>1632</v>
      </c>
      <c r="G19" s="7" t="s">
        <v>2772</v>
      </c>
      <c r="H19" s="7" t="s">
        <v>2718</v>
      </c>
      <c r="I19" s="3">
        <v>762</v>
      </c>
      <c r="J19" s="18">
        <f>VLOOKUP(H19,Discounts!$B$5:$E$26,4)</f>
        <v>0</v>
      </c>
      <c r="K19" s="14">
        <f t="shared" si="0"/>
        <v>0</v>
      </c>
    </row>
    <row r="20" spans="1:11" x14ac:dyDescent="0.25">
      <c r="A20" s="7" t="s">
        <v>2717</v>
      </c>
      <c r="B20" s="7" t="s">
        <v>2773</v>
      </c>
      <c r="C20" s="7" t="s">
        <v>2774</v>
      </c>
      <c r="D20" s="7" t="s">
        <v>13</v>
      </c>
      <c r="E20" s="7" t="s">
        <v>97</v>
      </c>
      <c r="F20" s="7" t="s">
        <v>1632</v>
      </c>
      <c r="G20" s="7" t="s">
        <v>2775</v>
      </c>
      <c r="H20" s="7" t="s">
        <v>2718</v>
      </c>
      <c r="I20" s="3">
        <v>1210</v>
      </c>
      <c r="J20" s="18">
        <f>VLOOKUP(H20,Discounts!$B$5:$E$26,4)</f>
        <v>0</v>
      </c>
      <c r="K20" s="14">
        <f t="shared" si="0"/>
        <v>0</v>
      </c>
    </row>
    <row r="21" spans="1:11" x14ac:dyDescent="0.25">
      <c r="A21" s="7" t="s">
        <v>2717</v>
      </c>
      <c r="B21" s="7" t="s">
        <v>2776</v>
      </c>
      <c r="C21" s="7" t="s">
        <v>2777</v>
      </c>
      <c r="D21" s="7" t="s">
        <v>13</v>
      </c>
      <c r="E21" s="7" t="s">
        <v>97</v>
      </c>
      <c r="F21" s="7" t="s">
        <v>1632</v>
      </c>
      <c r="G21" s="7" t="s">
        <v>2778</v>
      </c>
      <c r="H21" s="7" t="s">
        <v>2718</v>
      </c>
      <c r="I21" s="3">
        <v>1683</v>
      </c>
      <c r="J21" s="18">
        <f>VLOOKUP(H21,Discounts!$B$5:$E$26,4)</f>
        <v>0</v>
      </c>
      <c r="K21" s="14">
        <f t="shared" si="0"/>
        <v>0</v>
      </c>
    </row>
    <row r="22" spans="1:11" x14ac:dyDescent="0.25">
      <c r="A22" s="7" t="s">
        <v>2717</v>
      </c>
      <c r="B22" s="7" t="s">
        <v>2779</v>
      </c>
      <c r="C22" s="7" t="s">
        <v>2780</v>
      </c>
      <c r="D22" s="7" t="s">
        <v>13</v>
      </c>
      <c r="E22" s="7" t="s">
        <v>97</v>
      </c>
      <c r="F22" s="7" t="s">
        <v>1632</v>
      </c>
      <c r="G22" s="7" t="s">
        <v>2781</v>
      </c>
      <c r="H22" s="7" t="s">
        <v>2718</v>
      </c>
      <c r="I22" s="3">
        <v>49</v>
      </c>
      <c r="J22" s="18">
        <f>VLOOKUP(H22,Discounts!$B$5:$E$26,4)</f>
        <v>0</v>
      </c>
      <c r="K22" s="14">
        <f t="shared" si="0"/>
        <v>0</v>
      </c>
    </row>
    <row r="23" spans="1:11" x14ac:dyDescent="0.25">
      <c r="A23" s="7" t="s">
        <v>2717</v>
      </c>
      <c r="B23" s="7" t="s">
        <v>2782</v>
      </c>
      <c r="C23" s="7" t="s">
        <v>2783</v>
      </c>
      <c r="D23" s="7" t="s">
        <v>13</v>
      </c>
      <c r="E23" s="7" t="s">
        <v>97</v>
      </c>
      <c r="F23" s="7" t="s">
        <v>1632</v>
      </c>
      <c r="G23" s="7" t="s">
        <v>2784</v>
      </c>
      <c r="H23" s="7" t="s">
        <v>2718</v>
      </c>
      <c r="I23" s="3">
        <v>56</v>
      </c>
      <c r="J23" s="18">
        <f>VLOOKUP(H23,Discounts!$B$5:$E$26,4)</f>
        <v>0</v>
      </c>
      <c r="K23" s="14">
        <f t="shared" si="0"/>
        <v>0</v>
      </c>
    </row>
    <row r="24" spans="1:11" x14ac:dyDescent="0.25">
      <c r="A24" s="7" t="s">
        <v>2717</v>
      </c>
      <c r="B24" s="7" t="s">
        <v>2785</v>
      </c>
      <c r="C24" s="7" t="s">
        <v>2786</v>
      </c>
      <c r="D24" s="7" t="s">
        <v>13</v>
      </c>
      <c r="E24" s="7" t="s">
        <v>97</v>
      </c>
      <c r="F24" s="7" t="s">
        <v>1632</v>
      </c>
      <c r="G24" s="7" t="s">
        <v>2787</v>
      </c>
      <c r="H24" s="7" t="s">
        <v>2718</v>
      </c>
      <c r="I24" s="3">
        <v>65</v>
      </c>
      <c r="J24" s="18">
        <f>VLOOKUP(H24,Discounts!$B$5:$E$26,4)</f>
        <v>0</v>
      </c>
      <c r="K24" s="14">
        <f t="shared" si="0"/>
        <v>0</v>
      </c>
    </row>
    <row r="25" spans="1:11" x14ac:dyDescent="0.25">
      <c r="A25" s="7" t="s">
        <v>2717</v>
      </c>
      <c r="B25" s="7" t="s">
        <v>2788</v>
      </c>
      <c r="C25" s="7" t="s">
        <v>2789</v>
      </c>
      <c r="D25" s="7" t="s">
        <v>13</v>
      </c>
      <c r="E25" s="7" t="s">
        <v>97</v>
      </c>
      <c r="F25" s="7" t="s">
        <v>1632</v>
      </c>
      <c r="G25" s="7" t="s">
        <v>2790</v>
      </c>
      <c r="H25" s="7" t="s">
        <v>2718</v>
      </c>
      <c r="I25" s="3">
        <v>87</v>
      </c>
      <c r="J25" s="18">
        <f>VLOOKUP(H25,Discounts!$B$5:$E$26,4)</f>
        <v>0</v>
      </c>
      <c r="K25" s="14">
        <f t="shared" si="0"/>
        <v>0</v>
      </c>
    </row>
    <row r="26" spans="1:11" x14ac:dyDescent="0.25">
      <c r="A26" s="7" t="s">
        <v>2717</v>
      </c>
      <c r="B26" s="7" t="s">
        <v>2791</v>
      </c>
      <c r="C26" s="7" t="s">
        <v>2792</v>
      </c>
      <c r="D26" s="7" t="s">
        <v>13</v>
      </c>
      <c r="E26" s="7" t="s">
        <v>97</v>
      </c>
      <c r="F26" s="7" t="s">
        <v>1632</v>
      </c>
      <c r="G26" s="7" t="s">
        <v>2793</v>
      </c>
      <c r="H26" s="7" t="s">
        <v>2718</v>
      </c>
      <c r="I26" s="3">
        <v>110</v>
      </c>
      <c r="J26" s="18">
        <f>VLOOKUP(H26,Discounts!$B$5:$E$26,4)</f>
        <v>0</v>
      </c>
      <c r="K26" s="14">
        <f t="shared" si="0"/>
        <v>0</v>
      </c>
    </row>
    <row r="27" spans="1:11" x14ac:dyDescent="0.25">
      <c r="A27" s="7" t="s">
        <v>2717</v>
      </c>
      <c r="B27" s="7" t="s">
        <v>2794</v>
      </c>
      <c r="C27" s="7" t="s">
        <v>2795</v>
      </c>
      <c r="D27" s="7" t="s">
        <v>13</v>
      </c>
      <c r="E27" s="7" t="s">
        <v>97</v>
      </c>
      <c r="F27" s="7" t="s">
        <v>1632</v>
      </c>
      <c r="G27" s="7" t="s">
        <v>2796</v>
      </c>
      <c r="H27" s="7" t="s">
        <v>2718</v>
      </c>
      <c r="I27" s="3">
        <v>130</v>
      </c>
      <c r="J27" s="18">
        <f>VLOOKUP(H27,Discounts!$B$5:$E$26,4)</f>
        <v>0</v>
      </c>
      <c r="K27" s="14">
        <f t="shared" si="0"/>
        <v>0</v>
      </c>
    </row>
    <row r="28" spans="1:11" x14ac:dyDescent="0.25">
      <c r="A28" s="7" t="s">
        <v>2717</v>
      </c>
      <c r="B28" s="7" t="s">
        <v>2797</v>
      </c>
      <c r="C28" s="7" t="s">
        <v>2798</v>
      </c>
      <c r="D28" s="7" t="s">
        <v>13</v>
      </c>
      <c r="E28" s="7" t="s">
        <v>97</v>
      </c>
      <c r="F28" s="7" t="s">
        <v>1632</v>
      </c>
      <c r="G28" s="7" t="s">
        <v>2799</v>
      </c>
      <c r="H28" s="7" t="s">
        <v>2718</v>
      </c>
      <c r="I28" s="3">
        <v>305</v>
      </c>
      <c r="J28" s="18">
        <f>VLOOKUP(H28,Discounts!$B$5:$E$26,4)</f>
        <v>0</v>
      </c>
      <c r="K28" s="14">
        <f t="shared" si="0"/>
        <v>0</v>
      </c>
    </row>
    <row r="29" spans="1:11" x14ac:dyDescent="0.25">
      <c r="A29" s="7" t="s">
        <v>2717</v>
      </c>
      <c r="B29" s="7" t="s">
        <v>2800</v>
      </c>
      <c r="C29" s="7" t="s">
        <v>2801</v>
      </c>
      <c r="D29" s="7" t="s">
        <v>13</v>
      </c>
      <c r="E29" s="7" t="s">
        <v>97</v>
      </c>
      <c r="F29" s="7" t="s">
        <v>1632</v>
      </c>
      <c r="G29" s="7" t="s">
        <v>2802</v>
      </c>
      <c r="H29" s="7" t="s">
        <v>2718</v>
      </c>
      <c r="I29" s="3">
        <v>457</v>
      </c>
      <c r="J29" s="18">
        <f>VLOOKUP(H29,Discounts!$B$5:$E$26,4)</f>
        <v>0</v>
      </c>
      <c r="K29" s="14">
        <f t="shared" si="0"/>
        <v>0</v>
      </c>
    </row>
    <row r="30" spans="1:11" x14ac:dyDescent="0.25">
      <c r="A30" s="7" t="s">
        <v>2717</v>
      </c>
      <c r="B30" s="7" t="s">
        <v>2803</v>
      </c>
      <c r="C30" s="7" t="s">
        <v>2804</v>
      </c>
      <c r="D30" s="7" t="s">
        <v>13</v>
      </c>
      <c r="E30" s="7" t="s">
        <v>97</v>
      </c>
      <c r="F30" s="7" t="s">
        <v>1632</v>
      </c>
      <c r="G30" s="7" t="s">
        <v>2805</v>
      </c>
      <c r="H30" s="7" t="s">
        <v>2718</v>
      </c>
      <c r="I30" s="3">
        <v>574</v>
      </c>
      <c r="J30" s="18">
        <f>VLOOKUP(H30,Discounts!$B$5:$E$26,4)</f>
        <v>0</v>
      </c>
      <c r="K30" s="14">
        <f t="shared" si="0"/>
        <v>0</v>
      </c>
    </row>
    <row r="31" spans="1:11" x14ac:dyDescent="0.25">
      <c r="A31" s="7" t="s">
        <v>2717</v>
      </c>
      <c r="B31" s="7" t="s">
        <v>2806</v>
      </c>
      <c r="C31" s="7" t="s">
        <v>2807</v>
      </c>
      <c r="D31" s="7" t="s">
        <v>13</v>
      </c>
      <c r="E31" s="7" t="s">
        <v>97</v>
      </c>
      <c r="F31" s="7" t="s">
        <v>1632</v>
      </c>
      <c r="G31" s="7" t="s">
        <v>2808</v>
      </c>
      <c r="H31" s="7" t="s">
        <v>2718</v>
      </c>
      <c r="I31" s="3">
        <v>766</v>
      </c>
      <c r="J31" s="18">
        <f>VLOOKUP(H31,Discounts!$B$5:$E$26,4)</f>
        <v>0</v>
      </c>
      <c r="K31" s="14">
        <f t="shared" si="0"/>
        <v>0</v>
      </c>
    </row>
    <row r="32" spans="1:11" x14ac:dyDescent="0.25">
      <c r="A32" s="7" t="s">
        <v>2717</v>
      </c>
      <c r="B32" s="7" t="s">
        <v>2809</v>
      </c>
      <c r="C32" s="7" t="s">
        <v>2810</v>
      </c>
      <c r="D32" s="7" t="s">
        <v>13</v>
      </c>
      <c r="E32" s="7" t="s">
        <v>97</v>
      </c>
      <c r="F32" s="7" t="s">
        <v>1632</v>
      </c>
      <c r="G32" s="7" t="s">
        <v>2811</v>
      </c>
      <c r="H32" s="7" t="s">
        <v>2718</v>
      </c>
      <c r="I32" s="3">
        <v>49</v>
      </c>
      <c r="J32" s="18">
        <f>VLOOKUP(H32,Discounts!$B$5:$E$26,4)</f>
        <v>0</v>
      </c>
      <c r="K32" s="14">
        <f t="shared" si="0"/>
        <v>0</v>
      </c>
    </row>
    <row r="33" spans="1:11" x14ac:dyDescent="0.25">
      <c r="A33" s="7" t="s">
        <v>2717</v>
      </c>
      <c r="B33" s="7" t="s">
        <v>2812</v>
      </c>
      <c r="C33" s="7" t="s">
        <v>2813</v>
      </c>
      <c r="D33" s="7" t="s">
        <v>13</v>
      </c>
      <c r="E33" s="7" t="s">
        <v>97</v>
      </c>
      <c r="F33" s="7" t="s">
        <v>1632</v>
      </c>
      <c r="G33" s="7" t="s">
        <v>2814</v>
      </c>
      <c r="H33" s="7" t="s">
        <v>2718</v>
      </c>
      <c r="I33" s="3">
        <v>56</v>
      </c>
      <c r="J33" s="18">
        <f>VLOOKUP(H33,Discounts!$B$5:$E$26,4)</f>
        <v>0</v>
      </c>
      <c r="K33" s="14">
        <f t="shared" si="0"/>
        <v>0</v>
      </c>
    </row>
    <row r="34" spans="1:11" x14ac:dyDescent="0.25">
      <c r="A34" s="7" t="s">
        <v>2717</v>
      </c>
      <c r="B34" s="7" t="s">
        <v>2815</v>
      </c>
      <c r="C34" s="7" t="s">
        <v>2816</v>
      </c>
      <c r="D34" s="7" t="s">
        <v>13</v>
      </c>
      <c r="E34" s="7" t="s">
        <v>97</v>
      </c>
      <c r="F34" s="7" t="s">
        <v>1632</v>
      </c>
      <c r="G34" s="7" t="s">
        <v>2817</v>
      </c>
      <c r="H34" s="7" t="s">
        <v>2718</v>
      </c>
      <c r="I34" s="3">
        <v>65</v>
      </c>
      <c r="J34" s="18">
        <f>VLOOKUP(H34,Discounts!$B$5:$E$26,4)</f>
        <v>0</v>
      </c>
      <c r="K34" s="14">
        <f t="shared" si="0"/>
        <v>0</v>
      </c>
    </row>
    <row r="35" spans="1:11" x14ac:dyDescent="0.25">
      <c r="A35" s="7" t="s">
        <v>2717</v>
      </c>
      <c r="B35" s="7" t="s">
        <v>2818</v>
      </c>
      <c r="C35" s="7" t="s">
        <v>2819</v>
      </c>
      <c r="D35" s="7" t="s">
        <v>13</v>
      </c>
      <c r="E35" s="7" t="s">
        <v>97</v>
      </c>
      <c r="F35" s="7" t="s">
        <v>1632</v>
      </c>
      <c r="G35" s="7" t="s">
        <v>2820</v>
      </c>
      <c r="H35" s="7" t="s">
        <v>2718</v>
      </c>
      <c r="I35" s="3">
        <v>87</v>
      </c>
      <c r="J35" s="18">
        <f>VLOOKUP(H35,Discounts!$B$5:$E$26,4)</f>
        <v>0</v>
      </c>
      <c r="K35" s="14">
        <f t="shared" si="0"/>
        <v>0</v>
      </c>
    </row>
    <row r="36" spans="1:11" x14ac:dyDescent="0.25">
      <c r="A36" s="7" t="s">
        <v>2717</v>
      </c>
      <c r="B36" s="7" t="s">
        <v>2821</v>
      </c>
      <c r="C36" s="7" t="s">
        <v>2822</v>
      </c>
      <c r="D36" s="7" t="s">
        <v>13</v>
      </c>
      <c r="E36" s="7" t="s">
        <v>97</v>
      </c>
      <c r="F36" s="7" t="s">
        <v>1632</v>
      </c>
      <c r="G36" s="7" t="s">
        <v>2823</v>
      </c>
      <c r="H36" s="7" t="s">
        <v>2718</v>
      </c>
      <c r="I36" s="3">
        <v>110</v>
      </c>
      <c r="J36" s="18">
        <f>VLOOKUP(H36,Discounts!$B$5:$E$26,4)</f>
        <v>0</v>
      </c>
      <c r="K36" s="14">
        <f t="shared" si="0"/>
        <v>0</v>
      </c>
    </row>
    <row r="37" spans="1:11" x14ac:dyDescent="0.25">
      <c r="A37" s="7" t="s">
        <v>2717</v>
      </c>
      <c r="B37" s="7" t="s">
        <v>2824</v>
      </c>
      <c r="C37" s="7" t="s">
        <v>2825</v>
      </c>
      <c r="D37" s="7" t="s">
        <v>13</v>
      </c>
      <c r="E37" s="7" t="s">
        <v>97</v>
      </c>
      <c r="F37" s="7" t="s">
        <v>1632</v>
      </c>
      <c r="G37" s="7" t="s">
        <v>2826</v>
      </c>
      <c r="H37" s="7" t="s">
        <v>2718</v>
      </c>
      <c r="I37" s="3">
        <v>130</v>
      </c>
      <c r="J37" s="18">
        <f>VLOOKUP(H37,Discounts!$B$5:$E$26,4)</f>
        <v>0</v>
      </c>
      <c r="K37" s="14">
        <f t="shared" si="0"/>
        <v>0</v>
      </c>
    </row>
    <row r="38" spans="1:11" x14ac:dyDescent="0.25">
      <c r="A38" s="7" t="s">
        <v>2717</v>
      </c>
      <c r="B38" s="7" t="s">
        <v>2827</v>
      </c>
      <c r="C38" s="7" t="s">
        <v>2828</v>
      </c>
      <c r="D38" s="7" t="s">
        <v>13</v>
      </c>
      <c r="E38" s="7" t="s">
        <v>97</v>
      </c>
      <c r="F38" s="7" t="s">
        <v>1632</v>
      </c>
      <c r="G38" s="7" t="s">
        <v>2829</v>
      </c>
      <c r="H38" s="7" t="s">
        <v>2718</v>
      </c>
      <c r="I38" s="3">
        <v>305</v>
      </c>
      <c r="J38" s="18">
        <f>VLOOKUP(H38,Discounts!$B$5:$E$26,4)</f>
        <v>0</v>
      </c>
      <c r="K38" s="14">
        <f t="shared" si="0"/>
        <v>0</v>
      </c>
    </row>
    <row r="39" spans="1:11" x14ac:dyDescent="0.25">
      <c r="A39" s="7" t="s">
        <v>2717</v>
      </c>
      <c r="B39" s="7" t="s">
        <v>2830</v>
      </c>
      <c r="C39" s="7" t="s">
        <v>2831</v>
      </c>
      <c r="D39" s="7" t="s">
        <v>13</v>
      </c>
      <c r="E39" s="7" t="s">
        <v>97</v>
      </c>
      <c r="F39" s="7" t="s">
        <v>1632</v>
      </c>
      <c r="G39" s="7" t="s">
        <v>2832</v>
      </c>
      <c r="H39" s="7" t="s">
        <v>2718</v>
      </c>
      <c r="I39" s="3">
        <v>457</v>
      </c>
      <c r="J39" s="18">
        <f>VLOOKUP(H39,Discounts!$B$5:$E$26,4)</f>
        <v>0</v>
      </c>
      <c r="K39" s="14">
        <f t="shared" si="0"/>
        <v>0</v>
      </c>
    </row>
    <row r="40" spans="1:11" x14ac:dyDescent="0.25">
      <c r="A40" s="7" t="s">
        <v>2717</v>
      </c>
      <c r="B40" s="7" t="s">
        <v>2833</v>
      </c>
      <c r="C40" s="7" t="s">
        <v>2834</v>
      </c>
      <c r="D40" s="7" t="s">
        <v>13</v>
      </c>
      <c r="E40" s="7" t="s">
        <v>97</v>
      </c>
      <c r="F40" s="7" t="s">
        <v>1632</v>
      </c>
      <c r="G40" s="7" t="s">
        <v>2835</v>
      </c>
      <c r="H40" s="7" t="s">
        <v>2718</v>
      </c>
      <c r="I40" s="3">
        <v>574</v>
      </c>
      <c r="J40" s="18">
        <f>VLOOKUP(H40,Discounts!$B$5:$E$26,4)</f>
        <v>0</v>
      </c>
      <c r="K40" s="14">
        <f t="shared" si="0"/>
        <v>0</v>
      </c>
    </row>
    <row r="41" spans="1:11" x14ac:dyDescent="0.25">
      <c r="A41" s="7" t="s">
        <v>2717</v>
      </c>
      <c r="B41" s="7" t="s">
        <v>2836</v>
      </c>
      <c r="C41" s="7" t="s">
        <v>2837</v>
      </c>
      <c r="D41" s="7" t="s">
        <v>13</v>
      </c>
      <c r="E41" s="7" t="s">
        <v>97</v>
      </c>
      <c r="F41" s="7" t="s">
        <v>1632</v>
      </c>
      <c r="G41" s="7" t="s">
        <v>2838</v>
      </c>
      <c r="H41" s="7" t="s">
        <v>2718</v>
      </c>
      <c r="I41" s="3">
        <v>766</v>
      </c>
      <c r="J41" s="18">
        <f>VLOOKUP(H41,Discounts!$B$5:$E$26,4)</f>
        <v>0</v>
      </c>
      <c r="K41" s="14">
        <f t="shared" si="0"/>
        <v>0</v>
      </c>
    </row>
    <row r="42" spans="1:11" x14ac:dyDescent="0.25">
      <c r="A42" s="7" t="s">
        <v>2717</v>
      </c>
      <c r="B42" s="7" t="s">
        <v>2839</v>
      </c>
      <c r="C42" s="7" t="s">
        <v>2840</v>
      </c>
      <c r="D42" s="7" t="s">
        <v>13</v>
      </c>
      <c r="E42" s="7" t="s">
        <v>97</v>
      </c>
      <c r="F42" s="7" t="s">
        <v>1632</v>
      </c>
      <c r="G42" s="7" t="s">
        <v>2841</v>
      </c>
      <c r="H42" s="7" t="s">
        <v>2718</v>
      </c>
      <c r="I42" s="3">
        <v>69</v>
      </c>
      <c r="J42" s="18">
        <f>VLOOKUP(H42,Discounts!$B$5:$E$26,4)</f>
        <v>0</v>
      </c>
      <c r="K42" s="14">
        <f t="shared" si="0"/>
        <v>0</v>
      </c>
    </row>
    <row r="43" spans="1:11" x14ac:dyDescent="0.25">
      <c r="A43" s="7" t="s">
        <v>2717</v>
      </c>
      <c r="B43" s="7" t="s">
        <v>2842</v>
      </c>
      <c r="C43" s="7" t="s">
        <v>2843</v>
      </c>
      <c r="D43" s="7" t="s">
        <v>13</v>
      </c>
      <c r="E43" s="7" t="s">
        <v>97</v>
      </c>
      <c r="F43" s="7" t="s">
        <v>1632</v>
      </c>
      <c r="G43" s="7" t="s">
        <v>2844</v>
      </c>
      <c r="H43" s="7" t="s">
        <v>2718</v>
      </c>
      <c r="I43" s="3">
        <v>81</v>
      </c>
      <c r="J43" s="18">
        <f>VLOOKUP(H43,Discounts!$B$5:$E$26,4)</f>
        <v>0</v>
      </c>
      <c r="K43" s="14">
        <f t="shared" si="0"/>
        <v>0</v>
      </c>
    </row>
    <row r="44" spans="1:11" x14ac:dyDescent="0.25">
      <c r="A44" s="7" t="s">
        <v>2717</v>
      </c>
      <c r="B44" s="7" t="s">
        <v>2845</v>
      </c>
      <c r="C44" s="7" t="s">
        <v>2846</v>
      </c>
      <c r="D44" s="7" t="s">
        <v>13</v>
      </c>
      <c r="E44" s="7" t="s">
        <v>97</v>
      </c>
      <c r="F44" s="7" t="s">
        <v>1632</v>
      </c>
      <c r="G44" s="7" t="s">
        <v>2847</v>
      </c>
      <c r="H44" s="7" t="s">
        <v>2718</v>
      </c>
      <c r="I44" s="3">
        <v>90</v>
      </c>
      <c r="J44" s="18">
        <f>VLOOKUP(H44,Discounts!$B$5:$E$26,4)</f>
        <v>0</v>
      </c>
      <c r="K44" s="14">
        <f t="shared" si="0"/>
        <v>0</v>
      </c>
    </row>
    <row r="45" spans="1:11" x14ac:dyDescent="0.25">
      <c r="A45" s="7" t="s">
        <v>2717</v>
      </c>
      <c r="B45" s="7" t="s">
        <v>2848</v>
      </c>
      <c r="C45" s="7" t="s">
        <v>2849</v>
      </c>
      <c r="D45" s="7" t="s">
        <v>13</v>
      </c>
      <c r="E45" s="7" t="s">
        <v>97</v>
      </c>
      <c r="F45" s="7" t="s">
        <v>1632</v>
      </c>
      <c r="G45" s="7" t="s">
        <v>2850</v>
      </c>
      <c r="H45" s="7" t="s">
        <v>2718</v>
      </c>
      <c r="I45" s="3">
        <v>147</v>
      </c>
      <c r="J45" s="18">
        <f>VLOOKUP(H45,Discounts!$B$5:$E$26,4)</f>
        <v>0</v>
      </c>
      <c r="K45" s="14">
        <f t="shared" si="0"/>
        <v>0</v>
      </c>
    </row>
    <row r="46" spans="1:11" x14ac:dyDescent="0.25">
      <c r="A46" s="7" t="s">
        <v>2717</v>
      </c>
      <c r="B46" s="7" t="s">
        <v>2851</v>
      </c>
      <c r="C46" s="7" t="s">
        <v>2852</v>
      </c>
      <c r="D46" s="7" t="s">
        <v>13</v>
      </c>
      <c r="E46" s="7" t="s">
        <v>97</v>
      </c>
      <c r="F46" s="7" t="s">
        <v>1632</v>
      </c>
      <c r="G46" s="7" t="s">
        <v>2853</v>
      </c>
      <c r="H46" s="7" t="s">
        <v>2718</v>
      </c>
      <c r="I46" s="3">
        <v>204</v>
      </c>
      <c r="J46" s="18">
        <f>VLOOKUP(H46,Discounts!$B$5:$E$26,4)</f>
        <v>0</v>
      </c>
      <c r="K46" s="14">
        <f t="shared" si="0"/>
        <v>0</v>
      </c>
    </row>
    <row r="47" spans="1:11" x14ac:dyDescent="0.25">
      <c r="A47" s="7" t="s">
        <v>2717</v>
      </c>
      <c r="B47" s="7" t="s">
        <v>2854</v>
      </c>
      <c r="C47" s="7" t="s">
        <v>2855</v>
      </c>
      <c r="D47" s="7" t="s">
        <v>13</v>
      </c>
      <c r="E47" s="7" t="s">
        <v>97</v>
      </c>
      <c r="F47" s="7" t="s">
        <v>1632</v>
      </c>
      <c r="G47" s="7" t="s">
        <v>2856</v>
      </c>
      <c r="H47" s="7" t="s">
        <v>2718</v>
      </c>
      <c r="I47" s="3">
        <v>247</v>
      </c>
      <c r="J47" s="18">
        <f>VLOOKUP(H47,Discounts!$B$5:$E$26,4)</f>
        <v>0</v>
      </c>
      <c r="K47" s="14">
        <f t="shared" si="0"/>
        <v>0</v>
      </c>
    </row>
    <row r="48" spans="1:11" x14ac:dyDescent="0.25">
      <c r="A48" s="7" t="s">
        <v>2717</v>
      </c>
      <c r="B48" s="7" t="s">
        <v>2857</v>
      </c>
      <c r="C48" s="7" t="s">
        <v>2858</v>
      </c>
      <c r="D48" s="7" t="s">
        <v>13</v>
      </c>
      <c r="E48" s="7" t="s">
        <v>97</v>
      </c>
      <c r="F48" s="7" t="s">
        <v>1632</v>
      </c>
      <c r="G48" s="7" t="s">
        <v>2859</v>
      </c>
      <c r="H48" s="7" t="s">
        <v>2718</v>
      </c>
      <c r="I48" s="3">
        <v>492</v>
      </c>
      <c r="J48" s="18">
        <f>VLOOKUP(H48,Discounts!$B$5:$E$26,4)</f>
        <v>0</v>
      </c>
      <c r="K48" s="14">
        <f t="shared" si="0"/>
        <v>0</v>
      </c>
    </row>
    <row r="49" spans="1:11" x14ac:dyDescent="0.25">
      <c r="A49" s="7" t="s">
        <v>2717</v>
      </c>
      <c r="B49" s="7" t="s">
        <v>2860</v>
      </c>
      <c r="C49" s="7" t="s">
        <v>2861</v>
      </c>
      <c r="D49" s="7" t="s">
        <v>13</v>
      </c>
      <c r="E49" s="7" t="s">
        <v>97</v>
      </c>
      <c r="F49" s="7" t="s">
        <v>1632</v>
      </c>
      <c r="G49" s="7" t="s">
        <v>2862</v>
      </c>
      <c r="H49" s="7" t="s">
        <v>2718</v>
      </c>
      <c r="I49" s="3">
        <v>796</v>
      </c>
      <c r="J49" s="18">
        <f>VLOOKUP(H49,Discounts!$B$5:$E$26,4)</f>
        <v>0</v>
      </c>
      <c r="K49" s="14">
        <f t="shared" si="0"/>
        <v>0</v>
      </c>
    </row>
    <row r="50" spans="1:11" x14ac:dyDescent="0.25">
      <c r="A50" s="7" t="s">
        <v>2717</v>
      </c>
      <c r="B50" s="7" t="s">
        <v>2863</v>
      </c>
      <c r="C50" s="7" t="s">
        <v>2864</v>
      </c>
      <c r="D50" s="7" t="s">
        <v>13</v>
      </c>
      <c r="E50" s="7" t="s">
        <v>97</v>
      </c>
      <c r="F50" s="7" t="s">
        <v>1632</v>
      </c>
      <c r="G50" s="7" t="s">
        <v>2865</v>
      </c>
      <c r="H50" s="7" t="s">
        <v>2718</v>
      </c>
      <c r="I50" s="3">
        <v>1119</v>
      </c>
      <c r="J50" s="18">
        <f>VLOOKUP(H50,Discounts!$B$5:$E$26,4)</f>
        <v>0</v>
      </c>
      <c r="K50" s="14">
        <f t="shared" si="0"/>
        <v>0</v>
      </c>
    </row>
    <row r="51" spans="1:11" x14ac:dyDescent="0.25">
      <c r="A51" s="7" t="s">
        <v>2717</v>
      </c>
      <c r="B51" s="7" t="s">
        <v>2866</v>
      </c>
      <c r="C51" s="7" t="s">
        <v>2867</v>
      </c>
      <c r="D51" s="7" t="s">
        <v>13</v>
      </c>
      <c r="E51" s="7" t="s">
        <v>97</v>
      </c>
      <c r="F51" s="7" t="s">
        <v>1632</v>
      </c>
      <c r="G51" s="7" t="s">
        <v>2868</v>
      </c>
      <c r="H51" s="7" t="s">
        <v>2718</v>
      </c>
      <c r="I51" s="3">
        <v>1435</v>
      </c>
      <c r="J51" s="18">
        <f>VLOOKUP(H51,Discounts!$B$5:$E$26,4)</f>
        <v>0</v>
      </c>
      <c r="K51" s="14">
        <f t="shared" si="0"/>
        <v>0</v>
      </c>
    </row>
    <row r="52" spans="1:11" x14ac:dyDescent="0.25">
      <c r="A52" s="7" t="s">
        <v>2717</v>
      </c>
      <c r="B52" s="7" t="s">
        <v>2869</v>
      </c>
      <c r="C52" s="7" t="s">
        <v>2870</v>
      </c>
      <c r="D52" s="7" t="s">
        <v>13</v>
      </c>
      <c r="E52" s="7" t="s">
        <v>97</v>
      </c>
      <c r="F52" s="7" t="s">
        <v>1632</v>
      </c>
      <c r="G52" s="7" t="s">
        <v>2871</v>
      </c>
      <c r="H52" s="7" t="s">
        <v>2718</v>
      </c>
      <c r="I52" s="3">
        <v>69</v>
      </c>
      <c r="J52" s="18">
        <f>VLOOKUP(H52,Discounts!$B$5:$E$26,4)</f>
        <v>0</v>
      </c>
      <c r="K52" s="14">
        <f t="shared" si="0"/>
        <v>0</v>
      </c>
    </row>
    <row r="53" spans="1:11" x14ac:dyDescent="0.25">
      <c r="A53" s="7" t="s">
        <v>2717</v>
      </c>
      <c r="B53" s="7" t="s">
        <v>2872</v>
      </c>
      <c r="C53" s="7" t="s">
        <v>2873</v>
      </c>
      <c r="D53" s="7" t="s">
        <v>13</v>
      </c>
      <c r="E53" s="7" t="s">
        <v>97</v>
      </c>
      <c r="F53" s="7" t="s">
        <v>1632</v>
      </c>
      <c r="G53" s="7" t="s">
        <v>2874</v>
      </c>
      <c r="H53" s="7" t="s">
        <v>2718</v>
      </c>
      <c r="I53" s="3">
        <v>81</v>
      </c>
      <c r="J53" s="18">
        <f>VLOOKUP(H53,Discounts!$B$5:$E$26,4)</f>
        <v>0</v>
      </c>
      <c r="K53" s="14">
        <f t="shared" si="0"/>
        <v>0</v>
      </c>
    </row>
    <row r="54" spans="1:11" x14ac:dyDescent="0.25">
      <c r="A54" s="7" t="s">
        <v>2717</v>
      </c>
      <c r="B54" s="7" t="s">
        <v>2875</v>
      </c>
      <c r="C54" s="7" t="s">
        <v>2876</v>
      </c>
      <c r="D54" s="7" t="s">
        <v>13</v>
      </c>
      <c r="E54" s="7" t="s">
        <v>97</v>
      </c>
      <c r="F54" s="7" t="s">
        <v>1632</v>
      </c>
      <c r="G54" s="7" t="s">
        <v>2877</v>
      </c>
      <c r="H54" s="7" t="s">
        <v>2718</v>
      </c>
      <c r="I54" s="3">
        <v>90</v>
      </c>
      <c r="J54" s="18">
        <f>VLOOKUP(H54,Discounts!$B$5:$E$26,4)</f>
        <v>0</v>
      </c>
      <c r="K54" s="14">
        <f t="shared" si="0"/>
        <v>0</v>
      </c>
    </row>
    <row r="55" spans="1:11" x14ac:dyDescent="0.25">
      <c r="A55" s="7" t="s">
        <v>2717</v>
      </c>
      <c r="B55" s="7" t="s">
        <v>2878</v>
      </c>
      <c r="C55" s="7" t="s">
        <v>2879</v>
      </c>
      <c r="D55" s="7" t="s">
        <v>13</v>
      </c>
      <c r="E55" s="7" t="s">
        <v>97</v>
      </c>
      <c r="F55" s="7" t="s">
        <v>1632</v>
      </c>
      <c r="G55" s="7" t="s">
        <v>2880</v>
      </c>
      <c r="H55" s="7" t="s">
        <v>2718</v>
      </c>
      <c r="I55" s="3">
        <v>147</v>
      </c>
      <c r="J55" s="18">
        <f>VLOOKUP(H55,Discounts!$B$5:$E$26,4)</f>
        <v>0</v>
      </c>
      <c r="K55" s="14">
        <f t="shared" si="0"/>
        <v>0</v>
      </c>
    </row>
    <row r="56" spans="1:11" x14ac:dyDescent="0.25">
      <c r="A56" s="7" t="s">
        <v>2717</v>
      </c>
      <c r="B56" s="7" t="s">
        <v>2881</v>
      </c>
      <c r="C56" s="7" t="s">
        <v>2882</v>
      </c>
      <c r="D56" s="7" t="s">
        <v>13</v>
      </c>
      <c r="E56" s="7" t="s">
        <v>97</v>
      </c>
      <c r="F56" s="7" t="s">
        <v>1632</v>
      </c>
      <c r="G56" s="7" t="s">
        <v>2883</v>
      </c>
      <c r="H56" s="7" t="s">
        <v>2718</v>
      </c>
      <c r="I56" s="3">
        <v>204</v>
      </c>
      <c r="J56" s="18">
        <f>VLOOKUP(H56,Discounts!$B$5:$E$26,4)</f>
        <v>0</v>
      </c>
      <c r="K56" s="14">
        <f t="shared" si="0"/>
        <v>0</v>
      </c>
    </row>
    <row r="57" spans="1:11" x14ac:dyDescent="0.25">
      <c r="A57" s="7" t="s">
        <v>2717</v>
      </c>
      <c r="B57" s="7" t="s">
        <v>2884</v>
      </c>
      <c r="C57" s="7" t="s">
        <v>2885</v>
      </c>
      <c r="D57" s="7" t="s">
        <v>13</v>
      </c>
      <c r="E57" s="7" t="s">
        <v>97</v>
      </c>
      <c r="F57" s="7" t="s">
        <v>1632</v>
      </c>
      <c r="G57" s="7" t="s">
        <v>2886</v>
      </c>
      <c r="H57" s="7" t="s">
        <v>2718</v>
      </c>
      <c r="I57" s="3">
        <v>247</v>
      </c>
      <c r="J57" s="18">
        <f>VLOOKUP(H57,Discounts!$B$5:$E$26,4)</f>
        <v>0</v>
      </c>
      <c r="K57" s="14">
        <f t="shared" si="0"/>
        <v>0</v>
      </c>
    </row>
    <row r="58" spans="1:11" x14ac:dyDescent="0.25">
      <c r="A58" s="7" t="s">
        <v>2717</v>
      </c>
      <c r="B58" s="7" t="s">
        <v>2887</v>
      </c>
      <c r="C58" s="7" t="s">
        <v>2888</v>
      </c>
      <c r="D58" s="7" t="s">
        <v>13</v>
      </c>
      <c r="E58" s="7" t="s">
        <v>97</v>
      </c>
      <c r="F58" s="7" t="s">
        <v>1632</v>
      </c>
      <c r="G58" s="7" t="s">
        <v>2889</v>
      </c>
      <c r="H58" s="7" t="s">
        <v>2718</v>
      </c>
      <c r="I58" s="3">
        <v>492</v>
      </c>
      <c r="J58" s="18">
        <f>VLOOKUP(H58,Discounts!$B$5:$E$26,4)</f>
        <v>0</v>
      </c>
      <c r="K58" s="14">
        <f t="shared" si="0"/>
        <v>0</v>
      </c>
    </row>
    <row r="59" spans="1:11" x14ac:dyDescent="0.25">
      <c r="A59" s="7" t="s">
        <v>2717</v>
      </c>
      <c r="B59" s="7" t="s">
        <v>2890</v>
      </c>
      <c r="C59" s="7" t="s">
        <v>2891</v>
      </c>
      <c r="D59" s="7" t="s">
        <v>13</v>
      </c>
      <c r="E59" s="7" t="s">
        <v>97</v>
      </c>
      <c r="F59" s="7" t="s">
        <v>1632</v>
      </c>
      <c r="G59" s="7" t="s">
        <v>2892</v>
      </c>
      <c r="H59" s="7" t="s">
        <v>2718</v>
      </c>
      <c r="I59" s="3">
        <v>796</v>
      </c>
      <c r="J59" s="18">
        <f>VLOOKUP(H59,Discounts!$B$5:$E$26,4)</f>
        <v>0</v>
      </c>
      <c r="K59" s="14">
        <f t="shared" si="0"/>
        <v>0</v>
      </c>
    </row>
    <row r="60" spans="1:11" x14ac:dyDescent="0.25">
      <c r="A60" s="7" t="s">
        <v>2717</v>
      </c>
      <c r="B60" s="7" t="s">
        <v>2893</v>
      </c>
      <c r="C60" s="7" t="s">
        <v>2894</v>
      </c>
      <c r="D60" s="7" t="s">
        <v>13</v>
      </c>
      <c r="E60" s="7" t="s">
        <v>97</v>
      </c>
      <c r="F60" s="7" t="s">
        <v>1632</v>
      </c>
      <c r="G60" s="7" t="s">
        <v>2895</v>
      </c>
      <c r="H60" s="7" t="s">
        <v>2718</v>
      </c>
      <c r="I60" s="3">
        <v>1119</v>
      </c>
      <c r="J60" s="18">
        <f>VLOOKUP(H60,Discounts!$B$5:$E$26,4)</f>
        <v>0</v>
      </c>
      <c r="K60" s="14">
        <f t="shared" si="0"/>
        <v>0</v>
      </c>
    </row>
    <row r="61" spans="1:11" x14ac:dyDescent="0.25">
      <c r="A61" s="7" t="s">
        <v>2717</v>
      </c>
      <c r="B61" s="7" t="s">
        <v>2896</v>
      </c>
      <c r="C61" s="7" t="s">
        <v>2897</v>
      </c>
      <c r="D61" s="7" t="s">
        <v>13</v>
      </c>
      <c r="E61" s="7" t="s">
        <v>97</v>
      </c>
      <c r="F61" s="7" t="s">
        <v>1632</v>
      </c>
      <c r="G61" s="7" t="s">
        <v>2898</v>
      </c>
      <c r="H61" s="7" t="s">
        <v>2718</v>
      </c>
      <c r="I61" s="3">
        <v>1435</v>
      </c>
      <c r="J61" s="18">
        <f>VLOOKUP(H61,Discounts!$B$5:$E$26,4)</f>
        <v>0</v>
      </c>
      <c r="K61" s="14">
        <f t="shared" si="0"/>
        <v>0</v>
      </c>
    </row>
    <row r="62" spans="1:11" x14ac:dyDescent="0.25">
      <c r="A62" s="7" t="s">
        <v>2717</v>
      </c>
      <c r="B62" s="7" t="s">
        <v>2899</v>
      </c>
      <c r="C62" s="7" t="s">
        <v>2900</v>
      </c>
      <c r="D62" s="7" t="s">
        <v>1631</v>
      </c>
      <c r="E62" s="7" t="s">
        <v>79</v>
      </c>
      <c r="F62" s="7" t="s">
        <v>1955</v>
      </c>
      <c r="G62" s="7" t="s">
        <v>2901</v>
      </c>
      <c r="H62" s="7" t="s">
        <v>2718</v>
      </c>
      <c r="I62" s="3">
        <v>77</v>
      </c>
      <c r="J62" s="18">
        <f>VLOOKUP(H62,Discounts!$B$5:$E$26,4)</f>
        <v>0</v>
      </c>
      <c r="K62" s="14">
        <f t="shared" si="0"/>
        <v>0</v>
      </c>
    </row>
    <row r="63" spans="1:11" x14ac:dyDescent="0.25">
      <c r="A63" s="7" t="s">
        <v>2717</v>
      </c>
      <c r="B63" s="7" t="s">
        <v>2902</v>
      </c>
      <c r="C63" s="7" t="s">
        <v>2903</v>
      </c>
      <c r="D63" s="7" t="s">
        <v>1631</v>
      </c>
      <c r="E63" s="7" t="s">
        <v>79</v>
      </c>
      <c r="F63" s="7" t="s">
        <v>1955</v>
      </c>
      <c r="G63" s="7" t="s">
        <v>2904</v>
      </c>
      <c r="H63" s="7" t="s">
        <v>2718</v>
      </c>
      <c r="I63" s="3">
        <v>95</v>
      </c>
      <c r="J63" s="18">
        <f>VLOOKUP(H63,Discounts!$B$5:$E$26,4)</f>
        <v>0</v>
      </c>
      <c r="K63" s="14">
        <f t="shared" si="0"/>
        <v>0</v>
      </c>
    </row>
    <row r="64" spans="1:11" x14ac:dyDescent="0.25">
      <c r="A64" s="7" t="s">
        <v>2717</v>
      </c>
      <c r="B64" s="7" t="s">
        <v>2905</v>
      </c>
      <c r="C64" s="7" t="s">
        <v>2906</v>
      </c>
      <c r="D64" s="7" t="s">
        <v>1631</v>
      </c>
      <c r="E64" s="7" t="s">
        <v>79</v>
      </c>
      <c r="F64" s="7" t="s">
        <v>1955</v>
      </c>
      <c r="G64" s="7" t="s">
        <v>2907</v>
      </c>
      <c r="H64" s="7" t="s">
        <v>2718</v>
      </c>
      <c r="I64" s="3">
        <v>116</v>
      </c>
      <c r="J64" s="18">
        <f>VLOOKUP(H64,Discounts!$B$5:$E$26,4)</f>
        <v>0</v>
      </c>
      <c r="K64" s="14">
        <f t="shared" si="0"/>
        <v>0</v>
      </c>
    </row>
    <row r="65" spans="1:11" x14ac:dyDescent="0.25">
      <c r="A65" s="7" t="s">
        <v>2717</v>
      </c>
      <c r="B65" s="7" t="s">
        <v>2908</v>
      </c>
      <c r="C65" s="7" t="s">
        <v>2909</v>
      </c>
      <c r="D65" s="7" t="s">
        <v>1631</v>
      </c>
      <c r="E65" s="7" t="s">
        <v>79</v>
      </c>
      <c r="F65" s="7" t="s">
        <v>1955</v>
      </c>
      <c r="G65" s="7" t="s">
        <v>2910</v>
      </c>
      <c r="H65" s="7" t="s">
        <v>2718</v>
      </c>
      <c r="I65" s="3">
        <v>184</v>
      </c>
      <c r="J65" s="18">
        <f>VLOOKUP(H65,Discounts!$B$5:$E$26,4)</f>
        <v>0</v>
      </c>
      <c r="K65" s="14">
        <f t="shared" si="0"/>
        <v>0</v>
      </c>
    </row>
    <row r="66" spans="1:11" x14ac:dyDescent="0.25">
      <c r="A66" s="7" t="s">
        <v>2717</v>
      </c>
      <c r="B66" s="7" t="s">
        <v>2911</v>
      </c>
      <c r="C66" s="7" t="s">
        <v>2912</v>
      </c>
      <c r="D66" s="7" t="s">
        <v>1631</v>
      </c>
      <c r="E66" s="7" t="s">
        <v>79</v>
      </c>
      <c r="F66" s="7" t="s">
        <v>1955</v>
      </c>
      <c r="G66" s="7" t="s">
        <v>2913</v>
      </c>
      <c r="H66" s="7" t="s">
        <v>2718</v>
      </c>
      <c r="I66" s="3">
        <v>242</v>
      </c>
      <c r="J66" s="18">
        <f>VLOOKUP(H66,Discounts!$B$5:$E$26,4)</f>
        <v>0</v>
      </c>
      <c r="K66" s="14">
        <f t="shared" si="0"/>
        <v>0</v>
      </c>
    </row>
    <row r="67" spans="1:11" x14ac:dyDescent="0.25">
      <c r="A67" s="7" t="s">
        <v>2717</v>
      </c>
      <c r="B67" s="7" t="s">
        <v>2914</v>
      </c>
      <c r="C67" s="7" t="s">
        <v>2915</v>
      </c>
      <c r="D67" s="7" t="s">
        <v>1631</v>
      </c>
      <c r="E67" s="7" t="s">
        <v>79</v>
      </c>
      <c r="F67" s="7" t="s">
        <v>1955</v>
      </c>
      <c r="G67" s="7" t="s">
        <v>2916</v>
      </c>
      <c r="H67" s="7" t="s">
        <v>2718</v>
      </c>
      <c r="I67" s="3">
        <v>321</v>
      </c>
      <c r="J67" s="18">
        <f>VLOOKUP(H67,Discounts!$B$5:$E$26,4)</f>
        <v>0</v>
      </c>
      <c r="K67" s="14">
        <f t="shared" ref="K67:K121" si="1">I67*J67</f>
        <v>0</v>
      </c>
    </row>
    <row r="68" spans="1:11" x14ac:dyDescent="0.25">
      <c r="A68" s="7" t="s">
        <v>2717</v>
      </c>
      <c r="B68" s="7" t="s">
        <v>2917</v>
      </c>
      <c r="C68" s="7" t="s">
        <v>2918</v>
      </c>
      <c r="D68" s="7" t="s">
        <v>1631</v>
      </c>
      <c r="E68" s="7" t="s">
        <v>79</v>
      </c>
      <c r="F68" s="7" t="s">
        <v>1955</v>
      </c>
      <c r="G68" s="7" t="s">
        <v>2919</v>
      </c>
      <c r="H68" s="7" t="s">
        <v>2718</v>
      </c>
      <c r="I68" s="3">
        <v>630</v>
      </c>
      <c r="J68" s="18">
        <f>VLOOKUP(H68,Discounts!$B$5:$E$26,4)</f>
        <v>0</v>
      </c>
      <c r="K68" s="14">
        <f t="shared" si="1"/>
        <v>0</v>
      </c>
    </row>
    <row r="69" spans="1:11" x14ac:dyDescent="0.25">
      <c r="A69" s="7" t="s">
        <v>2717</v>
      </c>
      <c r="B69" s="7" t="s">
        <v>2920</v>
      </c>
      <c r="C69" s="7" t="s">
        <v>2921</v>
      </c>
      <c r="D69" s="7" t="s">
        <v>1631</v>
      </c>
      <c r="E69" s="7" t="s">
        <v>79</v>
      </c>
      <c r="F69" s="7" t="s">
        <v>1955</v>
      </c>
      <c r="G69" s="7" t="s">
        <v>2922</v>
      </c>
      <c r="H69" s="7" t="s">
        <v>2718</v>
      </c>
      <c r="I69" s="3">
        <v>930</v>
      </c>
      <c r="J69" s="18">
        <f>VLOOKUP(H69,Discounts!$B$5:$E$26,4)</f>
        <v>0</v>
      </c>
      <c r="K69" s="14">
        <f t="shared" si="1"/>
        <v>0</v>
      </c>
    </row>
    <row r="70" spans="1:11" x14ac:dyDescent="0.25">
      <c r="A70" s="7" t="s">
        <v>2717</v>
      </c>
      <c r="B70" s="7" t="s">
        <v>2923</v>
      </c>
      <c r="C70" s="7" t="s">
        <v>2924</v>
      </c>
      <c r="D70" s="7" t="s">
        <v>1631</v>
      </c>
      <c r="E70" s="7" t="s">
        <v>79</v>
      </c>
      <c r="F70" s="7" t="s">
        <v>1955</v>
      </c>
      <c r="G70" s="7" t="s">
        <v>2925</v>
      </c>
      <c r="H70" s="7" t="s">
        <v>2718</v>
      </c>
      <c r="I70" s="3">
        <v>1313</v>
      </c>
      <c r="J70" s="18">
        <f>VLOOKUP(H70,Discounts!$B$5:$E$26,4)</f>
        <v>0</v>
      </c>
      <c r="K70" s="14">
        <f t="shared" si="1"/>
        <v>0</v>
      </c>
    </row>
    <row r="71" spans="1:11" x14ac:dyDescent="0.25">
      <c r="A71" s="7" t="s">
        <v>2717</v>
      </c>
      <c r="B71" s="7" t="s">
        <v>2926</v>
      </c>
      <c r="C71" s="7" t="s">
        <v>2927</v>
      </c>
      <c r="D71" s="7" t="s">
        <v>1631</v>
      </c>
      <c r="E71" s="7" t="s">
        <v>79</v>
      </c>
      <c r="F71" s="7" t="s">
        <v>1955</v>
      </c>
      <c r="G71" s="7" t="s">
        <v>2928</v>
      </c>
      <c r="H71" s="7" t="s">
        <v>2718</v>
      </c>
      <c r="I71" s="3">
        <v>1886</v>
      </c>
      <c r="J71" s="18">
        <f>VLOOKUP(H71,Discounts!$B$5:$E$26,4)</f>
        <v>0</v>
      </c>
      <c r="K71" s="14">
        <f t="shared" si="1"/>
        <v>0</v>
      </c>
    </row>
    <row r="72" spans="1:11" x14ac:dyDescent="0.25">
      <c r="A72" s="7" t="s">
        <v>2717</v>
      </c>
      <c r="B72" s="7" t="s">
        <v>2929</v>
      </c>
      <c r="C72" s="7" t="s">
        <v>2930</v>
      </c>
      <c r="D72" s="7" t="s">
        <v>1631</v>
      </c>
      <c r="E72" s="7" t="s">
        <v>79</v>
      </c>
      <c r="F72" s="7" t="s">
        <v>1955</v>
      </c>
      <c r="G72" s="7" t="s">
        <v>2931</v>
      </c>
      <c r="H72" s="7" t="s">
        <v>2718</v>
      </c>
      <c r="I72" s="3">
        <v>77</v>
      </c>
      <c r="J72" s="18">
        <f>VLOOKUP(H72,Discounts!$B$5:$E$26,4)</f>
        <v>0</v>
      </c>
      <c r="K72" s="14">
        <f t="shared" si="1"/>
        <v>0</v>
      </c>
    </row>
    <row r="73" spans="1:11" x14ac:dyDescent="0.25">
      <c r="A73" s="7" t="s">
        <v>2717</v>
      </c>
      <c r="B73" s="7" t="s">
        <v>2932</v>
      </c>
      <c r="C73" s="7" t="s">
        <v>2933</v>
      </c>
      <c r="D73" s="7" t="s">
        <v>1631</v>
      </c>
      <c r="E73" s="7" t="s">
        <v>79</v>
      </c>
      <c r="F73" s="7" t="s">
        <v>1955</v>
      </c>
      <c r="G73" s="7" t="s">
        <v>2934</v>
      </c>
      <c r="H73" s="7" t="s">
        <v>2718</v>
      </c>
      <c r="I73" s="3">
        <v>95</v>
      </c>
      <c r="J73" s="18">
        <f>VLOOKUP(H73,Discounts!$B$5:$E$26,4)</f>
        <v>0</v>
      </c>
      <c r="K73" s="14">
        <f t="shared" si="1"/>
        <v>0</v>
      </c>
    </row>
    <row r="74" spans="1:11" x14ac:dyDescent="0.25">
      <c r="A74" s="7" t="s">
        <v>2717</v>
      </c>
      <c r="B74" s="7" t="s">
        <v>2935</v>
      </c>
      <c r="C74" s="7" t="s">
        <v>2936</v>
      </c>
      <c r="D74" s="7" t="s">
        <v>1631</v>
      </c>
      <c r="E74" s="7" t="s">
        <v>79</v>
      </c>
      <c r="F74" s="7" t="s">
        <v>1955</v>
      </c>
      <c r="G74" s="7" t="s">
        <v>2937</v>
      </c>
      <c r="H74" s="7" t="s">
        <v>2718</v>
      </c>
      <c r="I74" s="3">
        <v>116</v>
      </c>
      <c r="J74" s="18">
        <f>VLOOKUP(H74,Discounts!$B$5:$E$26,4)</f>
        <v>0</v>
      </c>
      <c r="K74" s="14">
        <f t="shared" si="1"/>
        <v>0</v>
      </c>
    </row>
    <row r="75" spans="1:11" x14ac:dyDescent="0.25">
      <c r="A75" s="7" t="s">
        <v>2717</v>
      </c>
      <c r="B75" s="7" t="s">
        <v>2938</v>
      </c>
      <c r="C75" s="7" t="s">
        <v>2939</v>
      </c>
      <c r="D75" s="7" t="s">
        <v>1631</v>
      </c>
      <c r="E75" s="7" t="s">
        <v>79</v>
      </c>
      <c r="F75" s="7" t="s">
        <v>1955</v>
      </c>
      <c r="G75" s="7" t="s">
        <v>2940</v>
      </c>
      <c r="H75" s="7" t="s">
        <v>2718</v>
      </c>
      <c r="I75" s="3">
        <v>184</v>
      </c>
      <c r="J75" s="18">
        <f>VLOOKUP(H75,Discounts!$B$5:$E$26,4)</f>
        <v>0</v>
      </c>
      <c r="K75" s="14">
        <f t="shared" si="1"/>
        <v>0</v>
      </c>
    </row>
    <row r="76" spans="1:11" x14ac:dyDescent="0.25">
      <c r="A76" s="7" t="s">
        <v>2717</v>
      </c>
      <c r="B76" s="7" t="s">
        <v>2941</v>
      </c>
      <c r="C76" s="7" t="s">
        <v>2942</v>
      </c>
      <c r="D76" s="7" t="s">
        <v>1631</v>
      </c>
      <c r="E76" s="7" t="s">
        <v>79</v>
      </c>
      <c r="F76" s="7" t="s">
        <v>1955</v>
      </c>
      <c r="G76" s="7" t="s">
        <v>2943</v>
      </c>
      <c r="H76" s="7" t="s">
        <v>2718</v>
      </c>
      <c r="I76" s="3">
        <v>242</v>
      </c>
      <c r="J76" s="18">
        <f>VLOOKUP(H76,Discounts!$B$5:$E$26,4)</f>
        <v>0</v>
      </c>
      <c r="K76" s="14">
        <f t="shared" si="1"/>
        <v>0</v>
      </c>
    </row>
    <row r="77" spans="1:11" x14ac:dyDescent="0.25">
      <c r="A77" s="7" t="s">
        <v>2717</v>
      </c>
      <c r="B77" s="7" t="s">
        <v>2944</v>
      </c>
      <c r="C77" s="7" t="s">
        <v>2945</v>
      </c>
      <c r="D77" s="7" t="s">
        <v>1631</v>
      </c>
      <c r="E77" s="7" t="s">
        <v>79</v>
      </c>
      <c r="F77" s="7" t="s">
        <v>1955</v>
      </c>
      <c r="G77" s="7" t="s">
        <v>2946</v>
      </c>
      <c r="H77" s="7" t="s">
        <v>2718</v>
      </c>
      <c r="I77" s="3">
        <v>321</v>
      </c>
      <c r="J77" s="18">
        <f>VLOOKUP(H77,Discounts!$B$5:$E$26,4)</f>
        <v>0</v>
      </c>
      <c r="K77" s="14">
        <f t="shared" si="1"/>
        <v>0</v>
      </c>
    </row>
    <row r="78" spans="1:11" x14ac:dyDescent="0.25">
      <c r="A78" s="7" t="s">
        <v>2717</v>
      </c>
      <c r="B78" s="7" t="s">
        <v>2947</v>
      </c>
      <c r="C78" s="7" t="s">
        <v>2948</v>
      </c>
      <c r="D78" s="7" t="s">
        <v>1631</v>
      </c>
      <c r="E78" s="7" t="s">
        <v>79</v>
      </c>
      <c r="F78" s="7" t="s">
        <v>1955</v>
      </c>
      <c r="G78" s="7" t="s">
        <v>2949</v>
      </c>
      <c r="H78" s="7" t="s">
        <v>2718</v>
      </c>
      <c r="I78" s="3">
        <v>630</v>
      </c>
      <c r="J78" s="18">
        <f>VLOOKUP(H78,Discounts!$B$5:$E$26,4)</f>
        <v>0</v>
      </c>
      <c r="K78" s="14">
        <f t="shared" si="1"/>
        <v>0</v>
      </c>
    </row>
    <row r="79" spans="1:11" x14ac:dyDescent="0.25">
      <c r="A79" s="7" t="s">
        <v>2717</v>
      </c>
      <c r="B79" s="7" t="s">
        <v>2950</v>
      </c>
      <c r="C79" s="7" t="s">
        <v>2951</v>
      </c>
      <c r="D79" s="7" t="s">
        <v>1631</v>
      </c>
      <c r="E79" s="7" t="s">
        <v>79</v>
      </c>
      <c r="F79" s="7" t="s">
        <v>1955</v>
      </c>
      <c r="G79" s="7" t="s">
        <v>2952</v>
      </c>
      <c r="H79" s="7" t="s">
        <v>2718</v>
      </c>
      <c r="I79" s="3">
        <v>930</v>
      </c>
      <c r="J79" s="18">
        <f>VLOOKUP(H79,Discounts!$B$5:$E$26,4)</f>
        <v>0</v>
      </c>
      <c r="K79" s="14">
        <f t="shared" si="1"/>
        <v>0</v>
      </c>
    </row>
    <row r="80" spans="1:11" x14ac:dyDescent="0.25">
      <c r="A80" s="7" t="s">
        <v>2717</v>
      </c>
      <c r="B80" s="7" t="s">
        <v>2953</v>
      </c>
      <c r="C80" s="7" t="s">
        <v>2954</v>
      </c>
      <c r="D80" s="7" t="s">
        <v>1631</v>
      </c>
      <c r="E80" s="7" t="s">
        <v>79</v>
      </c>
      <c r="F80" s="7" t="s">
        <v>1955</v>
      </c>
      <c r="G80" s="7" t="s">
        <v>2955</v>
      </c>
      <c r="H80" s="7" t="s">
        <v>2718</v>
      </c>
      <c r="I80" s="3">
        <v>1313</v>
      </c>
      <c r="J80" s="18">
        <f>VLOOKUP(H80,Discounts!$B$5:$E$26,4)</f>
        <v>0</v>
      </c>
      <c r="K80" s="14">
        <f t="shared" si="1"/>
        <v>0</v>
      </c>
    </row>
    <row r="81" spans="1:11" x14ac:dyDescent="0.25">
      <c r="A81" s="7" t="s">
        <v>2717</v>
      </c>
      <c r="B81" s="7" t="s">
        <v>2956</v>
      </c>
      <c r="C81" s="7" t="s">
        <v>2957</v>
      </c>
      <c r="D81" s="7" t="s">
        <v>1631</v>
      </c>
      <c r="E81" s="7" t="s">
        <v>79</v>
      </c>
      <c r="F81" s="7" t="s">
        <v>1955</v>
      </c>
      <c r="G81" s="7" t="s">
        <v>2958</v>
      </c>
      <c r="H81" s="7" t="s">
        <v>2718</v>
      </c>
      <c r="I81" s="3">
        <v>1886</v>
      </c>
      <c r="J81" s="18">
        <f>VLOOKUP(H81,Discounts!$B$5:$E$26,4)</f>
        <v>0</v>
      </c>
      <c r="K81" s="14">
        <f t="shared" si="1"/>
        <v>0</v>
      </c>
    </row>
    <row r="82" spans="1:11" x14ac:dyDescent="0.25">
      <c r="A82" s="7" t="s">
        <v>2717</v>
      </c>
      <c r="B82" s="7" t="s">
        <v>2959</v>
      </c>
      <c r="C82" s="7" t="s">
        <v>2960</v>
      </c>
      <c r="D82" s="7" t="s">
        <v>1631</v>
      </c>
      <c r="E82" s="7" t="s">
        <v>79</v>
      </c>
      <c r="F82" s="7" t="s">
        <v>1955</v>
      </c>
      <c r="G82" s="7" t="s">
        <v>2961</v>
      </c>
      <c r="H82" s="7" t="s">
        <v>2718</v>
      </c>
      <c r="I82" s="3">
        <v>63</v>
      </c>
      <c r="J82" s="18">
        <f>VLOOKUP(H82,Discounts!$B$5:$E$26,4)</f>
        <v>0</v>
      </c>
      <c r="K82" s="14">
        <f t="shared" si="1"/>
        <v>0</v>
      </c>
    </row>
    <row r="83" spans="1:11" x14ac:dyDescent="0.25">
      <c r="A83" s="7" t="s">
        <v>2717</v>
      </c>
      <c r="B83" s="7" t="s">
        <v>2962</v>
      </c>
      <c r="C83" s="7" t="s">
        <v>2963</v>
      </c>
      <c r="D83" s="7" t="s">
        <v>1631</v>
      </c>
      <c r="E83" s="7" t="s">
        <v>79</v>
      </c>
      <c r="F83" s="7" t="s">
        <v>1955</v>
      </c>
      <c r="G83" s="7" t="s">
        <v>2964</v>
      </c>
      <c r="H83" s="7" t="s">
        <v>2718</v>
      </c>
      <c r="I83" s="3">
        <v>79</v>
      </c>
      <c r="J83" s="18">
        <f>VLOOKUP(H83,Discounts!$B$5:$E$26,4)</f>
        <v>0</v>
      </c>
      <c r="K83" s="14">
        <f t="shared" si="1"/>
        <v>0</v>
      </c>
    </row>
    <row r="84" spans="1:11" x14ac:dyDescent="0.25">
      <c r="A84" s="7" t="s">
        <v>2717</v>
      </c>
      <c r="B84" s="7" t="s">
        <v>2965</v>
      </c>
      <c r="C84" s="7" t="s">
        <v>2966</v>
      </c>
      <c r="D84" s="7" t="s">
        <v>1631</v>
      </c>
      <c r="E84" s="7" t="s">
        <v>79</v>
      </c>
      <c r="F84" s="7" t="s">
        <v>1955</v>
      </c>
      <c r="G84" s="7" t="s">
        <v>2967</v>
      </c>
      <c r="H84" s="7" t="s">
        <v>2718</v>
      </c>
      <c r="I84" s="3">
        <v>84</v>
      </c>
      <c r="J84" s="18">
        <f>VLOOKUP(H84,Discounts!$B$5:$E$26,4)</f>
        <v>0</v>
      </c>
      <c r="K84" s="14">
        <f t="shared" si="1"/>
        <v>0</v>
      </c>
    </row>
    <row r="85" spans="1:11" x14ac:dyDescent="0.25">
      <c r="A85" s="7" t="s">
        <v>2717</v>
      </c>
      <c r="B85" s="7" t="s">
        <v>2968</v>
      </c>
      <c r="C85" s="7" t="s">
        <v>2969</v>
      </c>
      <c r="D85" s="7" t="s">
        <v>1631</v>
      </c>
      <c r="E85" s="7" t="s">
        <v>79</v>
      </c>
      <c r="F85" s="7" t="s">
        <v>1955</v>
      </c>
      <c r="G85" s="7" t="s">
        <v>2970</v>
      </c>
      <c r="H85" s="7" t="s">
        <v>2718</v>
      </c>
      <c r="I85" s="3">
        <v>116</v>
      </c>
      <c r="J85" s="18">
        <f>VLOOKUP(H85,Discounts!$B$5:$E$26,4)</f>
        <v>0</v>
      </c>
      <c r="K85" s="14">
        <f t="shared" si="1"/>
        <v>0</v>
      </c>
    </row>
    <row r="86" spans="1:11" x14ac:dyDescent="0.25">
      <c r="A86" s="7" t="s">
        <v>2717</v>
      </c>
      <c r="B86" s="7" t="s">
        <v>2971</v>
      </c>
      <c r="C86" s="7" t="s">
        <v>2972</v>
      </c>
      <c r="D86" s="7" t="s">
        <v>1631</v>
      </c>
      <c r="E86" s="7" t="s">
        <v>79</v>
      </c>
      <c r="F86" s="7" t="s">
        <v>1955</v>
      </c>
      <c r="G86" s="7" t="s">
        <v>2973</v>
      </c>
      <c r="H86" s="7" t="s">
        <v>2718</v>
      </c>
      <c r="I86" s="3">
        <v>153</v>
      </c>
      <c r="J86" s="18">
        <f>VLOOKUP(H86,Discounts!$B$5:$E$26,4)</f>
        <v>0</v>
      </c>
      <c r="K86" s="14">
        <f t="shared" si="1"/>
        <v>0</v>
      </c>
    </row>
    <row r="87" spans="1:11" x14ac:dyDescent="0.25">
      <c r="A87" s="7" t="s">
        <v>2717</v>
      </c>
      <c r="B87" s="7" t="s">
        <v>2974</v>
      </c>
      <c r="C87" s="7" t="s">
        <v>2975</v>
      </c>
      <c r="D87" s="7" t="s">
        <v>1631</v>
      </c>
      <c r="E87" s="7" t="s">
        <v>79</v>
      </c>
      <c r="F87" s="7" t="s">
        <v>1955</v>
      </c>
      <c r="G87" s="7" t="s">
        <v>2976</v>
      </c>
      <c r="H87" s="7" t="s">
        <v>2718</v>
      </c>
      <c r="I87" s="3">
        <v>174</v>
      </c>
      <c r="J87" s="18">
        <f>VLOOKUP(H87,Discounts!$B$5:$E$26,4)</f>
        <v>0</v>
      </c>
      <c r="K87" s="14">
        <f t="shared" si="1"/>
        <v>0</v>
      </c>
    </row>
    <row r="88" spans="1:11" x14ac:dyDescent="0.25">
      <c r="A88" s="7" t="s">
        <v>2717</v>
      </c>
      <c r="B88" s="7" t="s">
        <v>2977</v>
      </c>
      <c r="C88" s="7" t="s">
        <v>2978</v>
      </c>
      <c r="D88" s="7" t="s">
        <v>1631</v>
      </c>
      <c r="E88" s="7" t="s">
        <v>79</v>
      </c>
      <c r="F88" s="7" t="s">
        <v>1955</v>
      </c>
      <c r="G88" s="7" t="s">
        <v>2979</v>
      </c>
      <c r="H88" s="7" t="s">
        <v>2718</v>
      </c>
      <c r="I88" s="3">
        <v>352</v>
      </c>
      <c r="J88" s="18">
        <f>VLOOKUP(H88,Discounts!$B$5:$E$26,4)</f>
        <v>0</v>
      </c>
      <c r="K88" s="14">
        <f t="shared" si="1"/>
        <v>0</v>
      </c>
    </row>
    <row r="89" spans="1:11" x14ac:dyDescent="0.25">
      <c r="A89" s="7" t="s">
        <v>2717</v>
      </c>
      <c r="B89" s="7" t="s">
        <v>2980</v>
      </c>
      <c r="C89" s="7" t="s">
        <v>2981</v>
      </c>
      <c r="D89" s="7" t="s">
        <v>1631</v>
      </c>
      <c r="E89" s="7" t="s">
        <v>79</v>
      </c>
      <c r="F89" s="7" t="s">
        <v>1955</v>
      </c>
      <c r="G89" s="7" t="s">
        <v>2982</v>
      </c>
      <c r="H89" s="7" t="s">
        <v>2718</v>
      </c>
      <c r="I89" s="3">
        <v>507</v>
      </c>
      <c r="J89" s="18">
        <f>VLOOKUP(H89,Discounts!$B$5:$E$26,4)</f>
        <v>0</v>
      </c>
      <c r="K89" s="14">
        <f t="shared" si="1"/>
        <v>0</v>
      </c>
    </row>
    <row r="90" spans="1:11" x14ac:dyDescent="0.25">
      <c r="A90" s="7" t="s">
        <v>2717</v>
      </c>
      <c r="B90" s="7" t="s">
        <v>2983</v>
      </c>
      <c r="C90" s="7" t="s">
        <v>2984</v>
      </c>
      <c r="D90" s="7" t="s">
        <v>1631</v>
      </c>
      <c r="E90" s="7" t="s">
        <v>79</v>
      </c>
      <c r="F90" s="7" t="s">
        <v>1955</v>
      </c>
      <c r="G90" s="7" t="s">
        <v>2985</v>
      </c>
      <c r="H90" s="7" t="s">
        <v>2718</v>
      </c>
      <c r="I90" s="3">
        <v>664</v>
      </c>
      <c r="J90" s="18">
        <f>VLOOKUP(H90,Discounts!$B$5:$E$26,4)</f>
        <v>0</v>
      </c>
      <c r="K90" s="14">
        <f t="shared" si="1"/>
        <v>0</v>
      </c>
    </row>
    <row r="91" spans="1:11" x14ac:dyDescent="0.25">
      <c r="A91" s="7" t="s">
        <v>2717</v>
      </c>
      <c r="B91" s="7" t="s">
        <v>2986</v>
      </c>
      <c r="C91" s="7" t="s">
        <v>2987</v>
      </c>
      <c r="D91" s="7" t="s">
        <v>1631</v>
      </c>
      <c r="E91" s="7" t="s">
        <v>79</v>
      </c>
      <c r="F91" s="7" t="s">
        <v>1955</v>
      </c>
      <c r="G91" s="7" t="s">
        <v>2988</v>
      </c>
      <c r="H91" s="7" t="s">
        <v>2718</v>
      </c>
      <c r="I91" s="3">
        <v>829</v>
      </c>
      <c r="J91" s="18">
        <f>VLOOKUP(H91,Discounts!$B$5:$E$26,4)</f>
        <v>0</v>
      </c>
      <c r="K91" s="14">
        <f t="shared" si="1"/>
        <v>0</v>
      </c>
    </row>
    <row r="92" spans="1:11" x14ac:dyDescent="0.25">
      <c r="A92" s="7" t="s">
        <v>2717</v>
      </c>
      <c r="B92" s="7" t="s">
        <v>2989</v>
      </c>
      <c r="C92" s="7" t="s">
        <v>2990</v>
      </c>
      <c r="D92" s="7" t="s">
        <v>1631</v>
      </c>
      <c r="E92" s="7" t="s">
        <v>79</v>
      </c>
      <c r="F92" s="7" t="s">
        <v>1955</v>
      </c>
      <c r="G92" s="7" t="s">
        <v>2991</v>
      </c>
      <c r="H92" s="7" t="s">
        <v>2718</v>
      </c>
      <c r="I92" s="3">
        <v>63</v>
      </c>
      <c r="J92" s="18">
        <f>VLOOKUP(H92,Discounts!$B$5:$E$26,4)</f>
        <v>0</v>
      </c>
      <c r="K92" s="14">
        <f t="shared" si="1"/>
        <v>0</v>
      </c>
    </row>
    <row r="93" spans="1:11" x14ac:dyDescent="0.25">
      <c r="A93" s="7" t="s">
        <v>2717</v>
      </c>
      <c r="B93" s="7" t="s">
        <v>2992</v>
      </c>
      <c r="C93" s="7" t="s">
        <v>2993</v>
      </c>
      <c r="D93" s="7" t="s">
        <v>1631</v>
      </c>
      <c r="E93" s="7" t="s">
        <v>79</v>
      </c>
      <c r="F93" s="7" t="s">
        <v>1955</v>
      </c>
      <c r="G93" s="7" t="s">
        <v>2994</v>
      </c>
      <c r="H93" s="7" t="s">
        <v>2718</v>
      </c>
      <c r="I93" s="3">
        <v>79</v>
      </c>
      <c r="J93" s="18">
        <f>VLOOKUP(H93,Discounts!$B$5:$E$26,4)</f>
        <v>0</v>
      </c>
      <c r="K93" s="14">
        <f t="shared" si="1"/>
        <v>0</v>
      </c>
    </row>
    <row r="94" spans="1:11" x14ac:dyDescent="0.25">
      <c r="A94" s="7" t="s">
        <v>2717</v>
      </c>
      <c r="B94" s="7" t="s">
        <v>2995</v>
      </c>
      <c r="C94" s="7" t="s">
        <v>2996</v>
      </c>
      <c r="D94" s="7" t="s">
        <v>1631</v>
      </c>
      <c r="E94" s="7" t="s">
        <v>79</v>
      </c>
      <c r="F94" s="7" t="s">
        <v>1955</v>
      </c>
      <c r="G94" s="7" t="s">
        <v>2997</v>
      </c>
      <c r="H94" s="7" t="s">
        <v>2718</v>
      </c>
      <c r="I94" s="3">
        <v>84</v>
      </c>
      <c r="J94" s="18">
        <f>VLOOKUP(H94,Discounts!$B$5:$E$26,4)</f>
        <v>0</v>
      </c>
      <c r="K94" s="14">
        <f t="shared" si="1"/>
        <v>0</v>
      </c>
    </row>
    <row r="95" spans="1:11" x14ac:dyDescent="0.25">
      <c r="A95" s="7" t="s">
        <v>2717</v>
      </c>
      <c r="B95" s="7" t="s">
        <v>2998</v>
      </c>
      <c r="C95" s="7" t="s">
        <v>2999</v>
      </c>
      <c r="D95" s="7" t="s">
        <v>1631</v>
      </c>
      <c r="E95" s="7" t="s">
        <v>79</v>
      </c>
      <c r="F95" s="7" t="s">
        <v>1955</v>
      </c>
      <c r="G95" s="7" t="s">
        <v>3000</v>
      </c>
      <c r="H95" s="7" t="s">
        <v>2718</v>
      </c>
      <c r="I95" s="3">
        <v>116</v>
      </c>
      <c r="J95" s="18">
        <f>VLOOKUP(H95,Discounts!$B$5:$E$26,4)</f>
        <v>0</v>
      </c>
      <c r="K95" s="14">
        <f t="shared" si="1"/>
        <v>0</v>
      </c>
    </row>
    <row r="96" spans="1:11" x14ac:dyDescent="0.25">
      <c r="A96" s="7" t="s">
        <v>2717</v>
      </c>
      <c r="B96" s="7" t="s">
        <v>3001</v>
      </c>
      <c r="C96" s="7" t="s">
        <v>3002</v>
      </c>
      <c r="D96" s="7" t="s">
        <v>1631</v>
      </c>
      <c r="E96" s="7" t="s">
        <v>79</v>
      </c>
      <c r="F96" s="7" t="s">
        <v>1955</v>
      </c>
      <c r="G96" s="7" t="s">
        <v>3003</v>
      </c>
      <c r="H96" s="7" t="s">
        <v>2718</v>
      </c>
      <c r="I96" s="3">
        <v>153</v>
      </c>
      <c r="J96" s="18">
        <f>VLOOKUP(H96,Discounts!$B$5:$E$26,4)</f>
        <v>0</v>
      </c>
      <c r="K96" s="14">
        <f t="shared" si="1"/>
        <v>0</v>
      </c>
    </row>
    <row r="97" spans="1:11" x14ac:dyDescent="0.25">
      <c r="A97" s="7" t="s">
        <v>2717</v>
      </c>
      <c r="B97" s="7" t="s">
        <v>3004</v>
      </c>
      <c r="C97" s="7" t="s">
        <v>3005</v>
      </c>
      <c r="D97" s="7" t="s">
        <v>1631</v>
      </c>
      <c r="E97" s="7" t="s">
        <v>79</v>
      </c>
      <c r="F97" s="7" t="s">
        <v>1955</v>
      </c>
      <c r="G97" s="7" t="s">
        <v>3006</v>
      </c>
      <c r="H97" s="7" t="s">
        <v>2718</v>
      </c>
      <c r="I97" s="3">
        <v>174</v>
      </c>
      <c r="J97" s="18">
        <f>VLOOKUP(H97,Discounts!$B$5:$E$26,4)</f>
        <v>0</v>
      </c>
      <c r="K97" s="14">
        <f t="shared" si="1"/>
        <v>0</v>
      </c>
    </row>
    <row r="98" spans="1:11" x14ac:dyDescent="0.25">
      <c r="A98" s="7" t="s">
        <v>2717</v>
      </c>
      <c r="B98" s="7" t="s">
        <v>3007</v>
      </c>
      <c r="C98" s="7" t="s">
        <v>3008</v>
      </c>
      <c r="D98" s="7" t="s">
        <v>1631</v>
      </c>
      <c r="E98" s="7" t="s">
        <v>79</v>
      </c>
      <c r="F98" s="7" t="s">
        <v>1955</v>
      </c>
      <c r="G98" s="7" t="s">
        <v>3009</v>
      </c>
      <c r="H98" s="7" t="s">
        <v>2718</v>
      </c>
      <c r="I98" s="3">
        <v>352</v>
      </c>
      <c r="J98" s="18">
        <f>VLOOKUP(H98,Discounts!$B$5:$E$26,4)</f>
        <v>0</v>
      </c>
      <c r="K98" s="14">
        <f t="shared" si="1"/>
        <v>0</v>
      </c>
    </row>
    <row r="99" spans="1:11" x14ac:dyDescent="0.25">
      <c r="A99" s="7" t="s">
        <v>2717</v>
      </c>
      <c r="B99" s="7" t="s">
        <v>3010</v>
      </c>
      <c r="C99" s="7" t="s">
        <v>3011</v>
      </c>
      <c r="D99" s="7" t="s">
        <v>1631</v>
      </c>
      <c r="E99" s="7" t="s">
        <v>79</v>
      </c>
      <c r="F99" s="7" t="s">
        <v>1955</v>
      </c>
      <c r="G99" s="7" t="s">
        <v>3012</v>
      </c>
      <c r="H99" s="7" t="s">
        <v>2718</v>
      </c>
      <c r="I99" s="3">
        <v>507</v>
      </c>
      <c r="J99" s="18">
        <f>VLOOKUP(H99,Discounts!$B$5:$E$26,4)</f>
        <v>0</v>
      </c>
      <c r="K99" s="14">
        <f t="shared" si="1"/>
        <v>0</v>
      </c>
    </row>
    <row r="100" spans="1:11" x14ac:dyDescent="0.25">
      <c r="A100" s="7" t="s">
        <v>2717</v>
      </c>
      <c r="B100" s="7" t="s">
        <v>3013</v>
      </c>
      <c r="C100" s="7" t="s">
        <v>3014</v>
      </c>
      <c r="D100" s="7" t="s">
        <v>1631</v>
      </c>
      <c r="E100" s="7" t="s">
        <v>79</v>
      </c>
      <c r="F100" s="7" t="s">
        <v>1955</v>
      </c>
      <c r="G100" s="7" t="s">
        <v>3015</v>
      </c>
      <c r="H100" s="7" t="s">
        <v>2718</v>
      </c>
      <c r="I100" s="3">
        <v>664</v>
      </c>
      <c r="J100" s="18">
        <f>VLOOKUP(H100,Discounts!$B$5:$E$26,4)</f>
        <v>0</v>
      </c>
      <c r="K100" s="14">
        <f t="shared" si="1"/>
        <v>0</v>
      </c>
    </row>
    <row r="101" spans="1:11" x14ac:dyDescent="0.25">
      <c r="A101" s="7" t="s">
        <v>2717</v>
      </c>
      <c r="B101" s="7" t="s">
        <v>3016</v>
      </c>
      <c r="C101" s="7" t="s">
        <v>3017</v>
      </c>
      <c r="D101" s="7" t="s">
        <v>1631</v>
      </c>
      <c r="E101" s="7" t="s">
        <v>79</v>
      </c>
      <c r="F101" s="7" t="s">
        <v>1955</v>
      </c>
      <c r="G101" s="7" t="s">
        <v>3018</v>
      </c>
      <c r="H101" s="7" t="s">
        <v>2718</v>
      </c>
      <c r="I101" s="3">
        <v>829</v>
      </c>
      <c r="J101" s="18">
        <f>VLOOKUP(H101,Discounts!$B$5:$E$26,4)</f>
        <v>0</v>
      </c>
      <c r="K101" s="14">
        <f t="shared" si="1"/>
        <v>0</v>
      </c>
    </row>
    <row r="102" spans="1:11" x14ac:dyDescent="0.25">
      <c r="A102" s="7" t="s">
        <v>2717</v>
      </c>
      <c r="B102" s="7" t="s">
        <v>3019</v>
      </c>
      <c r="C102" s="7" t="s">
        <v>3020</v>
      </c>
      <c r="D102" s="7" t="s">
        <v>1631</v>
      </c>
      <c r="E102" s="7" t="s">
        <v>79</v>
      </c>
      <c r="F102" s="7" t="s">
        <v>1955</v>
      </c>
      <c r="G102" s="7" t="s">
        <v>3021</v>
      </c>
      <c r="H102" s="7" t="s">
        <v>2718</v>
      </c>
      <c r="I102" s="3">
        <v>77</v>
      </c>
      <c r="J102" s="18">
        <f>VLOOKUP(H102,Discounts!$B$5:$E$26,4)</f>
        <v>0</v>
      </c>
      <c r="K102" s="14">
        <f t="shared" si="1"/>
        <v>0</v>
      </c>
    </row>
    <row r="103" spans="1:11" x14ac:dyDescent="0.25">
      <c r="A103" s="7" t="s">
        <v>2717</v>
      </c>
      <c r="B103" s="7" t="s">
        <v>3022</v>
      </c>
      <c r="C103" s="7" t="s">
        <v>3023</v>
      </c>
      <c r="D103" s="7" t="s">
        <v>1631</v>
      </c>
      <c r="E103" s="7" t="s">
        <v>79</v>
      </c>
      <c r="F103" s="7" t="s">
        <v>1955</v>
      </c>
      <c r="G103" s="7" t="s">
        <v>3024</v>
      </c>
      <c r="H103" s="7" t="s">
        <v>2718</v>
      </c>
      <c r="I103" s="3">
        <v>96</v>
      </c>
      <c r="J103" s="18">
        <f>VLOOKUP(H103,Discounts!$B$5:$E$26,4)</f>
        <v>0</v>
      </c>
      <c r="K103" s="14">
        <f t="shared" si="1"/>
        <v>0</v>
      </c>
    </row>
    <row r="104" spans="1:11" x14ac:dyDescent="0.25">
      <c r="A104" s="7" t="s">
        <v>2717</v>
      </c>
      <c r="B104" s="7" t="s">
        <v>3025</v>
      </c>
      <c r="C104" s="7" t="s">
        <v>3026</v>
      </c>
      <c r="D104" s="7" t="s">
        <v>1631</v>
      </c>
      <c r="E104" s="7" t="s">
        <v>79</v>
      </c>
      <c r="F104" s="7" t="s">
        <v>1955</v>
      </c>
      <c r="G104" s="7" t="s">
        <v>3027</v>
      </c>
      <c r="H104" s="7" t="s">
        <v>2718</v>
      </c>
      <c r="I104" s="3">
        <v>105</v>
      </c>
      <c r="J104" s="18">
        <f>VLOOKUP(H104,Discounts!$B$5:$E$26,4)</f>
        <v>0</v>
      </c>
      <c r="K104" s="14">
        <f t="shared" si="1"/>
        <v>0</v>
      </c>
    </row>
    <row r="105" spans="1:11" x14ac:dyDescent="0.25">
      <c r="A105" s="7" t="s">
        <v>2717</v>
      </c>
      <c r="B105" s="7" t="s">
        <v>3028</v>
      </c>
      <c r="C105" s="7" t="s">
        <v>3029</v>
      </c>
      <c r="D105" s="7" t="s">
        <v>1631</v>
      </c>
      <c r="E105" s="7" t="s">
        <v>79</v>
      </c>
      <c r="F105" s="7" t="s">
        <v>1955</v>
      </c>
      <c r="G105" s="7" t="s">
        <v>3030</v>
      </c>
      <c r="H105" s="7" t="s">
        <v>2718</v>
      </c>
      <c r="I105" s="3">
        <v>161</v>
      </c>
      <c r="J105" s="18">
        <f>VLOOKUP(H105,Discounts!$B$5:$E$26,4)</f>
        <v>0</v>
      </c>
      <c r="K105" s="14">
        <f t="shared" si="1"/>
        <v>0</v>
      </c>
    </row>
    <row r="106" spans="1:11" x14ac:dyDescent="0.25">
      <c r="A106" s="7" t="s">
        <v>2717</v>
      </c>
      <c r="B106" s="7" t="s">
        <v>3031</v>
      </c>
      <c r="C106" s="7" t="s">
        <v>3032</v>
      </c>
      <c r="D106" s="7" t="s">
        <v>1631</v>
      </c>
      <c r="E106" s="7" t="s">
        <v>79</v>
      </c>
      <c r="F106" s="7" t="s">
        <v>1955</v>
      </c>
      <c r="G106" s="7" t="s">
        <v>3033</v>
      </c>
      <c r="H106" s="7" t="s">
        <v>2718</v>
      </c>
      <c r="I106" s="3">
        <v>221</v>
      </c>
      <c r="J106" s="18">
        <f>VLOOKUP(H106,Discounts!$B$5:$E$26,4)</f>
        <v>0</v>
      </c>
      <c r="K106" s="14">
        <f t="shared" si="1"/>
        <v>0</v>
      </c>
    </row>
    <row r="107" spans="1:11" x14ac:dyDescent="0.25">
      <c r="A107" s="7" t="s">
        <v>2717</v>
      </c>
      <c r="B107" s="7" t="s">
        <v>3034</v>
      </c>
      <c r="C107" s="7" t="s">
        <v>3035</v>
      </c>
      <c r="D107" s="7" t="s">
        <v>1631</v>
      </c>
      <c r="E107" s="7" t="s">
        <v>79</v>
      </c>
      <c r="F107" s="7" t="s">
        <v>1955</v>
      </c>
      <c r="G107" s="7" t="s">
        <v>3036</v>
      </c>
      <c r="H107" s="7" t="s">
        <v>2718</v>
      </c>
      <c r="I107" s="3">
        <v>278</v>
      </c>
      <c r="J107" s="18">
        <f>VLOOKUP(H107,Discounts!$B$5:$E$26,4)</f>
        <v>0</v>
      </c>
      <c r="K107" s="14">
        <f t="shared" si="1"/>
        <v>0</v>
      </c>
    </row>
    <row r="108" spans="1:11" x14ac:dyDescent="0.25">
      <c r="A108" s="7" t="s">
        <v>2717</v>
      </c>
      <c r="B108" s="7" t="s">
        <v>3037</v>
      </c>
      <c r="C108" s="7" t="s">
        <v>3038</v>
      </c>
      <c r="D108" s="7" t="s">
        <v>1631</v>
      </c>
      <c r="E108" s="7" t="s">
        <v>79</v>
      </c>
      <c r="F108" s="7" t="s">
        <v>1955</v>
      </c>
      <c r="G108" s="7" t="s">
        <v>3039</v>
      </c>
      <c r="H108" s="7" t="s">
        <v>2718</v>
      </c>
      <c r="I108" s="3">
        <v>546</v>
      </c>
      <c r="J108" s="18">
        <f>VLOOKUP(H108,Discounts!$B$5:$E$26,4)</f>
        <v>0</v>
      </c>
      <c r="K108" s="14">
        <f t="shared" si="1"/>
        <v>0</v>
      </c>
    </row>
    <row r="109" spans="1:11" x14ac:dyDescent="0.25">
      <c r="A109" s="7" t="s">
        <v>2717</v>
      </c>
      <c r="B109" s="7" t="s">
        <v>3040</v>
      </c>
      <c r="C109" s="7" t="s">
        <v>3041</v>
      </c>
      <c r="D109" s="7" t="s">
        <v>1631</v>
      </c>
      <c r="E109" s="7" t="s">
        <v>79</v>
      </c>
      <c r="F109" s="7" t="s">
        <v>1955</v>
      </c>
      <c r="G109" s="7" t="s">
        <v>3042</v>
      </c>
      <c r="H109" s="7" t="s">
        <v>2718</v>
      </c>
      <c r="I109" s="3">
        <v>890</v>
      </c>
      <c r="J109" s="18">
        <f>VLOOKUP(H109,Discounts!$B$5:$E$26,4)</f>
        <v>0</v>
      </c>
      <c r="K109" s="14">
        <f t="shared" si="1"/>
        <v>0</v>
      </c>
    </row>
    <row r="110" spans="1:11" x14ac:dyDescent="0.25">
      <c r="A110" s="7" t="s">
        <v>2717</v>
      </c>
      <c r="B110" s="7" t="s">
        <v>3043</v>
      </c>
      <c r="C110" s="7" t="s">
        <v>3044</v>
      </c>
      <c r="D110" s="7" t="s">
        <v>1631</v>
      </c>
      <c r="E110" s="7" t="s">
        <v>79</v>
      </c>
      <c r="F110" s="7" t="s">
        <v>1955</v>
      </c>
      <c r="G110" s="7" t="s">
        <v>3045</v>
      </c>
      <c r="H110" s="7" t="s">
        <v>2718</v>
      </c>
      <c r="I110" s="3">
        <v>1222</v>
      </c>
      <c r="J110" s="18">
        <f>VLOOKUP(H110,Discounts!$B$5:$E$26,4)</f>
        <v>0</v>
      </c>
      <c r="K110" s="14">
        <f t="shared" si="1"/>
        <v>0</v>
      </c>
    </row>
    <row r="111" spans="1:11" x14ac:dyDescent="0.25">
      <c r="A111" s="7" t="s">
        <v>2717</v>
      </c>
      <c r="B111" s="7" t="s">
        <v>3046</v>
      </c>
      <c r="C111" s="7" t="s">
        <v>3047</v>
      </c>
      <c r="D111" s="7" t="s">
        <v>1631</v>
      </c>
      <c r="E111" s="7" t="s">
        <v>79</v>
      </c>
      <c r="F111" s="7" t="s">
        <v>1955</v>
      </c>
      <c r="G111" s="7" t="s">
        <v>3048</v>
      </c>
      <c r="H111" s="7" t="s">
        <v>2718</v>
      </c>
      <c r="I111" s="3">
        <v>1663</v>
      </c>
      <c r="J111" s="18">
        <f>VLOOKUP(H111,Discounts!$B$5:$E$26,4)</f>
        <v>0</v>
      </c>
      <c r="K111" s="14">
        <f t="shared" si="1"/>
        <v>0</v>
      </c>
    </row>
    <row r="112" spans="1:11" x14ac:dyDescent="0.25">
      <c r="A112" s="7" t="s">
        <v>2717</v>
      </c>
      <c r="B112" s="7" t="s">
        <v>3049</v>
      </c>
      <c r="C112" s="7" t="s">
        <v>3050</v>
      </c>
      <c r="D112" s="7" t="s">
        <v>1631</v>
      </c>
      <c r="E112" s="7" t="s">
        <v>79</v>
      </c>
      <c r="F112" s="7" t="s">
        <v>1955</v>
      </c>
      <c r="G112" s="7" t="s">
        <v>3051</v>
      </c>
      <c r="H112" s="7" t="s">
        <v>2718</v>
      </c>
      <c r="I112" s="3">
        <v>77</v>
      </c>
      <c r="J112" s="18">
        <f>VLOOKUP(H112,Discounts!$B$5:$E$26,4)</f>
        <v>0</v>
      </c>
      <c r="K112" s="14">
        <f t="shared" si="1"/>
        <v>0</v>
      </c>
    </row>
    <row r="113" spans="1:11" x14ac:dyDescent="0.25">
      <c r="A113" s="7" t="s">
        <v>2717</v>
      </c>
      <c r="B113" s="7" t="s">
        <v>3052</v>
      </c>
      <c r="C113" s="7" t="s">
        <v>3053</v>
      </c>
      <c r="D113" s="7" t="s">
        <v>1631</v>
      </c>
      <c r="E113" s="7" t="s">
        <v>79</v>
      </c>
      <c r="F113" s="7" t="s">
        <v>1955</v>
      </c>
      <c r="G113" s="7" t="s">
        <v>3054</v>
      </c>
      <c r="H113" s="7" t="s">
        <v>2718</v>
      </c>
      <c r="I113" s="3">
        <v>96</v>
      </c>
      <c r="J113" s="18">
        <f>VLOOKUP(H113,Discounts!$B$5:$E$26,4)</f>
        <v>0</v>
      </c>
      <c r="K113" s="14">
        <f t="shared" si="1"/>
        <v>0</v>
      </c>
    </row>
    <row r="114" spans="1:11" x14ac:dyDescent="0.25">
      <c r="A114" s="7" t="s">
        <v>2717</v>
      </c>
      <c r="B114" s="7" t="s">
        <v>3055</v>
      </c>
      <c r="C114" s="7" t="s">
        <v>3056</v>
      </c>
      <c r="D114" s="7" t="s">
        <v>1631</v>
      </c>
      <c r="E114" s="7" t="s">
        <v>79</v>
      </c>
      <c r="F114" s="7" t="s">
        <v>1955</v>
      </c>
      <c r="G114" s="7" t="s">
        <v>3057</v>
      </c>
      <c r="H114" s="7" t="s">
        <v>2718</v>
      </c>
      <c r="I114" s="3">
        <v>105</v>
      </c>
      <c r="J114" s="18">
        <f>VLOOKUP(H114,Discounts!$B$5:$E$26,4)</f>
        <v>0</v>
      </c>
      <c r="K114" s="14">
        <f t="shared" si="1"/>
        <v>0</v>
      </c>
    </row>
    <row r="115" spans="1:11" x14ac:dyDescent="0.25">
      <c r="A115" s="7" t="s">
        <v>2717</v>
      </c>
      <c r="B115" s="7" t="s">
        <v>3058</v>
      </c>
      <c r="C115" s="7" t="s">
        <v>3059</v>
      </c>
      <c r="D115" s="7" t="s">
        <v>1631</v>
      </c>
      <c r="E115" s="7" t="s">
        <v>79</v>
      </c>
      <c r="F115" s="7" t="s">
        <v>1955</v>
      </c>
      <c r="G115" s="7" t="s">
        <v>3060</v>
      </c>
      <c r="H115" s="7" t="s">
        <v>2718</v>
      </c>
      <c r="I115" s="3">
        <v>161</v>
      </c>
      <c r="J115" s="18">
        <f>VLOOKUP(H115,Discounts!$B$5:$E$26,4)</f>
        <v>0</v>
      </c>
      <c r="K115" s="14">
        <f t="shared" si="1"/>
        <v>0</v>
      </c>
    </row>
    <row r="116" spans="1:11" x14ac:dyDescent="0.25">
      <c r="A116" s="7" t="s">
        <v>2717</v>
      </c>
      <c r="B116" s="7" t="s">
        <v>3061</v>
      </c>
      <c r="C116" s="7" t="s">
        <v>3062</v>
      </c>
      <c r="D116" s="7" t="s">
        <v>1631</v>
      </c>
      <c r="E116" s="7" t="s">
        <v>79</v>
      </c>
      <c r="F116" s="7" t="s">
        <v>1955</v>
      </c>
      <c r="G116" s="7" t="s">
        <v>3063</v>
      </c>
      <c r="H116" s="7" t="s">
        <v>2718</v>
      </c>
      <c r="I116" s="3">
        <v>221</v>
      </c>
      <c r="J116" s="18">
        <f>VLOOKUP(H116,Discounts!$B$5:$E$26,4)</f>
        <v>0</v>
      </c>
      <c r="K116" s="14">
        <f t="shared" si="1"/>
        <v>0</v>
      </c>
    </row>
    <row r="117" spans="1:11" x14ac:dyDescent="0.25">
      <c r="A117" s="7" t="s">
        <v>2717</v>
      </c>
      <c r="B117" s="7" t="s">
        <v>3064</v>
      </c>
      <c r="C117" s="7" t="s">
        <v>3065</v>
      </c>
      <c r="D117" s="7" t="s">
        <v>1631</v>
      </c>
      <c r="E117" s="7" t="s">
        <v>79</v>
      </c>
      <c r="F117" s="7" t="s">
        <v>1955</v>
      </c>
      <c r="G117" s="7" t="s">
        <v>3066</v>
      </c>
      <c r="H117" s="7" t="s">
        <v>2718</v>
      </c>
      <c r="I117" s="3">
        <v>278</v>
      </c>
      <c r="J117" s="18">
        <f>VLOOKUP(H117,Discounts!$B$5:$E$26,4)</f>
        <v>0</v>
      </c>
      <c r="K117" s="14">
        <f t="shared" si="1"/>
        <v>0</v>
      </c>
    </row>
    <row r="118" spans="1:11" x14ac:dyDescent="0.25">
      <c r="A118" s="7" t="s">
        <v>2717</v>
      </c>
      <c r="B118" s="7" t="s">
        <v>3067</v>
      </c>
      <c r="C118" s="7" t="s">
        <v>3068</v>
      </c>
      <c r="D118" s="7" t="s">
        <v>1631</v>
      </c>
      <c r="E118" s="7" t="s">
        <v>79</v>
      </c>
      <c r="F118" s="7" t="s">
        <v>1955</v>
      </c>
      <c r="G118" s="7" t="s">
        <v>3069</v>
      </c>
      <c r="H118" s="7" t="s">
        <v>2718</v>
      </c>
      <c r="I118" s="3">
        <v>546</v>
      </c>
      <c r="J118" s="18">
        <f>VLOOKUP(H118,Discounts!$B$5:$E$26,4)</f>
        <v>0</v>
      </c>
      <c r="K118" s="14">
        <f t="shared" si="1"/>
        <v>0</v>
      </c>
    </row>
    <row r="119" spans="1:11" x14ac:dyDescent="0.25">
      <c r="A119" s="7" t="s">
        <v>2717</v>
      </c>
      <c r="B119" s="7" t="s">
        <v>3070</v>
      </c>
      <c r="C119" s="7" t="s">
        <v>3071</v>
      </c>
      <c r="D119" s="7" t="s">
        <v>1631</v>
      </c>
      <c r="E119" s="7" t="s">
        <v>79</v>
      </c>
      <c r="F119" s="7" t="s">
        <v>1955</v>
      </c>
      <c r="G119" s="7" t="s">
        <v>3072</v>
      </c>
      <c r="H119" s="7" t="s">
        <v>2718</v>
      </c>
      <c r="I119" s="3">
        <v>890</v>
      </c>
      <c r="J119" s="18">
        <f>VLOOKUP(H119,Discounts!$B$5:$E$26,4)</f>
        <v>0</v>
      </c>
      <c r="K119" s="14">
        <f t="shared" si="1"/>
        <v>0</v>
      </c>
    </row>
    <row r="120" spans="1:11" x14ac:dyDescent="0.25">
      <c r="A120" s="7" t="s">
        <v>2717</v>
      </c>
      <c r="B120" s="7" t="s">
        <v>3073</v>
      </c>
      <c r="C120" s="7" t="s">
        <v>3074</v>
      </c>
      <c r="D120" s="7" t="s">
        <v>1631</v>
      </c>
      <c r="E120" s="7" t="s">
        <v>79</v>
      </c>
      <c r="F120" s="7" t="s">
        <v>1955</v>
      </c>
      <c r="G120" s="7" t="s">
        <v>3075</v>
      </c>
      <c r="H120" s="7" t="s">
        <v>2718</v>
      </c>
      <c r="I120" s="3">
        <v>1222</v>
      </c>
      <c r="J120" s="18">
        <f>VLOOKUP(H120,Discounts!$B$5:$E$26,4)</f>
        <v>0</v>
      </c>
      <c r="K120" s="14">
        <f t="shared" si="1"/>
        <v>0</v>
      </c>
    </row>
    <row r="121" spans="1:11" x14ac:dyDescent="0.25">
      <c r="A121" s="7" t="s">
        <v>2717</v>
      </c>
      <c r="B121" s="7" t="s">
        <v>3076</v>
      </c>
      <c r="C121" s="7" t="s">
        <v>3077</v>
      </c>
      <c r="D121" s="7" t="s">
        <v>1631</v>
      </c>
      <c r="E121" s="7" t="s">
        <v>79</v>
      </c>
      <c r="F121" s="7" t="s">
        <v>1955</v>
      </c>
      <c r="G121" s="7" t="s">
        <v>3078</v>
      </c>
      <c r="H121" s="7" t="s">
        <v>2718</v>
      </c>
      <c r="I121" s="3">
        <v>1663</v>
      </c>
      <c r="J121" s="18">
        <f>VLOOKUP(H121,Discounts!$B$5:$E$26,4)</f>
        <v>0</v>
      </c>
      <c r="K121" s="14">
        <f t="shared" si="1"/>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workbookViewId="0"/>
  </sheetViews>
  <sheetFormatPr defaultRowHeight="15" x14ac:dyDescent="0.25"/>
  <cols>
    <col min="2" max="2" width="18.85546875" customWidth="1"/>
    <col min="3" max="3" width="40.7109375" customWidth="1"/>
    <col min="4" max="5" width="25.7109375" customWidth="1"/>
  </cols>
  <sheetData>
    <row r="1" spans="2:8" x14ac:dyDescent="0.25">
      <c r="B1" s="11" t="s">
        <v>3080</v>
      </c>
      <c r="C1" s="30"/>
      <c r="D1" s="30"/>
      <c r="E1" s="30"/>
      <c r="F1" s="30"/>
      <c r="G1" s="30"/>
      <c r="H1" s="30"/>
    </row>
    <row r="3" spans="2:8" x14ac:dyDescent="0.25">
      <c r="B3" s="31" t="s">
        <v>3103</v>
      </c>
      <c r="C3" s="31"/>
      <c r="D3" s="31"/>
      <c r="E3" s="31"/>
    </row>
    <row r="4" spans="2:8" x14ac:dyDescent="0.25">
      <c r="B4" s="11" t="s">
        <v>3102</v>
      </c>
      <c r="C4" s="11" t="s">
        <v>3084</v>
      </c>
      <c r="D4" s="19" t="s">
        <v>3178</v>
      </c>
      <c r="E4" s="19" t="s">
        <v>3177</v>
      </c>
    </row>
    <row r="5" spans="2:8" x14ac:dyDescent="0.25">
      <c r="B5" t="s">
        <v>2718</v>
      </c>
      <c r="C5" t="s">
        <v>3085</v>
      </c>
      <c r="D5" s="12">
        <f t="shared" ref="D5:D18" si="0">(1-E5)</f>
        <v>1</v>
      </c>
      <c r="E5" s="20"/>
    </row>
    <row r="6" spans="2:8" x14ac:dyDescent="0.25">
      <c r="B6" t="s">
        <v>1050</v>
      </c>
      <c r="C6" t="s">
        <v>3086</v>
      </c>
      <c r="D6" s="12">
        <f t="shared" si="0"/>
        <v>1</v>
      </c>
      <c r="E6" s="20"/>
    </row>
    <row r="7" spans="2:8" x14ac:dyDescent="0.25">
      <c r="B7" t="s">
        <v>1105</v>
      </c>
      <c r="C7" t="s">
        <v>3087</v>
      </c>
      <c r="D7" s="12">
        <f t="shared" si="0"/>
        <v>1</v>
      </c>
      <c r="E7" s="20"/>
    </row>
    <row r="8" spans="2:8" x14ac:dyDescent="0.25">
      <c r="B8" t="s">
        <v>1160</v>
      </c>
      <c r="C8" t="s">
        <v>3088</v>
      </c>
      <c r="D8" s="12">
        <f t="shared" si="0"/>
        <v>1</v>
      </c>
      <c r="E8" s="20"/>
    </row>
    <row r="9" spans="2:8" x14ac:dyDescent="0.25">
      <c r="B9" t="s">
        <v>1613</v>
      </c>
      <c r="C9" t="s">
        <v>3089</v>
      </c>
      <c r="D9" s="12">
        <f t="shared" si="0"/>
        <v>1</v>
      </c>
      <c r="E9" s="20"/>
    </row>
    <row r="10" spans="2:8" x14ac:dyDescent="0.25">
      <c r="B10" t="s">
        <v>1555</v>
      </c>
      <c r="C10" t="s">
        <v>3090</v>
      </c>
      <c r="D10" s="12">
        <f t="shared" si="0"/>
        <v>1</v>
      </c>
      <c r="E10" s="20"/>
    </row>
    <row r="11" spans="2:8" x14ac:dyDescent="0.25">
      <c r="B11" t="s">
        <v>1634</v>
      </c>
      <c r="C11" t="s">
        <v>3091</v>
      </c>
      <c r="D11" s="12">
        <f t="shared" si="0"/>
        <v>1</v>
      </c>
      <c r="E11" s="20"/>
    </row>
    <row r="12" spans="2:8" x14ac:dyDescent="0.25">
      <c r="B12" t="s">
        <v>1586</v>
      </c>
      <c r="C12" t="s">
        <v>3092</v>
      </c>
      <c r="D12" s="12">
        <f t="shared" si="0"/>
        <v>1</v>
      </c>
      <c r="E12" s="20"/>
    </row>
    <row r="13" spans="2:8" x14ac:dyDescent="0.25">
      <c r="B13" t="s">
        <v>3081</v>
      </c>
      <c r="C13" t="s">
        <v>3093</v>
      </c>
      <c r="D13" s="12">
        <f t="shared" si="0"/>
        <v>1</v>
      </c>
      <c r="E13" s="20"/>
    </row>
    <row r="14" spans="2:8" x14ac:dyDescent="0.25">
      <c r="B14" t="s">
        <v>3082</v>
      </c>
      <c r="C14" t="s">
        <v>3094</v>
      </c>
      <c r="D14" s="12">
        <f t="shared" si="0"/>
        <v>1</v>
      </c>
      <c r="E14" s="20"/>
    </row>
    <row r="15" spans="2:8" x14ac:dyDescent="0.25">
      <c r="B15" t="s">
        <v>3083</v>
      </c>
      <c r="C15" t="s">
        <v>3095</v>
      </c>
      <c r="D15" s="12">
        <f t="shared" si="0"/>
        <v>1</v>
      </c>
      <c r="E15" s="20"/>
    </row>
    <row r="16" spans="2:8" x14ac:dyDescent="0.25">
      <c r="B16" t="s">
        <v>1508</v>
      </c>
      <c r="C16" t="s">
        <v>3096</v>
      </c>
      <c r="D16" s="12">
        <f t="shared" si="0"/>
        <v>1</v>
      </c>
      <c r="E16" s="20"/>
    </row>
    <row r="17" spans="2:5" x14ac:dyDescent="0.25">
      <c r="B17" t="s">
        <v>1414</v>
      </c>
      <c r="C17" t="s">
        <v>3097</v>
      </c>
      <c r="D17" s="12">
        <f t="shared" si="0"/>
        <v>1</v>
      </c>
      <c r="E17" s="20"/>
    </row>
    <row r="18" spans="2:5" x14ac:dyDescent="0.25">
      <c r="B18" t="s">
        <v>49</v>
      </c>
      <c r="C18" t="s">
        <v>3098</v>
      </c>
      <c r="D18" s="12">
        <f t="shared" si="0"/>
        <v>1</v>
      </c>
      <c r="E18" s="20"/>
    </row>
    <row r="19" spans="2:5" x14ac:dyDescent="0.25">
      <c r="B19" t="s">
        <v>17</v>
      </c>
      <c r="C19" t="s">
        <v>3099</v>
      </c>
      <c r="D19" s="12">
        <f>(1-E19)</f>
        <v>1</v>
      </c>
      <c r="E19" s="20"/>
    </row>
    <row r="20" spans="2:5" x14ac:dyDescent="0.25">
      <c r="B20" t="s">
        <v>218</v>
      </c>
      <c r="C20" t="s">
        <v>3100</v>
      </c>
      <c r="D20" s="12">
        <f t="shared" ref="D20:D21" si="1">(1-E20)</f>
        <v>1</v>
      </c>
      <c r="E20" s="20"/>
    </row>
    <row r="21" spans="2:5" x14ac:dyDescent="0.25">
      <c r="B21" t="s">
        <v>262</v>
      </c>
      <c r="C21" t="s">
        <v>3101</v>
      </c>
      <c r="D21" s="12">
        <f t="shared" si="1"/>
        <v>1</v>
      </c>
      <c r="E21" s="20"/>
    </row>
    <row r="22" spans="2:5" x14ac:dyDescent="0.25">
      <c r="B22" s="4" t="s">
        <v>3180</v>
      </c>
      <c r="C22" s="4" t="s">
        <v>3183</v>
      </c>
      <c r="D22" s="12">
        <f t="shared" ref="D22:D26" si="2">(1-E22)</f>
        <v>1</v>
      </c>
      <c r="E22" s="20"/>
    </row>
    <row r="23" spans="2:5" x14ac:dyDescent="0.25">
      <c r="B23" s="4" t="s">
        <v>3181</v>
      </c>
      <c r="C23" s="4" t="s">
        <v>3182</v>
      </c>
      <c r="D23" s="12">
        <f t="shared" si="2"/>
        <v>1</v>
      </c>
      <c r="E23" s="20"/>
    </row>
    <row r="24" spans="2:5" x14ac:dyDescent="0.25">
      <c r="B24" s="4" t="s">
        <v>3184</v>
      </c>
      <c r="C24" s="4" t="s">
        <v>3185</v>
      </c>
      <c r="D24" s="12">
        <f t="shared" si="2"/>
        <v>1</v>
      </c>
      <c r="E24" s="20"/>
    </row>
    <row r="25" spans="2:5" x14ac:dyDescent="0.25">
      <c r="B25" s="4" t="s">
        <v>3186</v>
      </c>
      <c r="C25" s="4" t="s">
        <v>3187</v>
      </c>
      <c r="D25" s="12">
        <f t="shared" si="2"/>
        <v>1</v>
      </c>
      <c r="E25" s="20"/>
    </row>
    <row r="26" spans="2:5" x14ac:dyDescent="0.25">
      <c r="B26" s="4" t="s">
        <v>3188</v>
      </c>
      <c r="C26" s="4" t="s">
        <v>3189</v>
      </c>
      <c r="D26" s="12">
        <f t="shared" si="2"/>
        <v>1</v>
      </c>
      <c r="E26" s="20"/>
    </row>
  </sheetData>
  <sheetProtection sheet="1" objects="1" scenarios="1"/>
  <mergeCells count="2">
    <mergeCell ref="C1:H1"/>
    <mergeCell ref="B3:E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8"/>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 min="10" max="10" width="20.7109375" style="17" customWidth="1"/>
    <col min="11" max="11" width="20.7109375" style="15" customWidth="1"/>
  </cols>
  <sheetData>
    <row r="1" spans="1:11" x14ac:dyDescent="0.25">
      <c r="A1" s="5" t="s">
        <v>0</v>
      </c>
      <c r="B1" s="5" t="s">
        <v>1</v>
      </c>
      <c r="C1" s="5" t="s">
        <v>2</v>
      </c>
      <c r="D1" s="5" t="s">
        <v>3</v>
      </c>
      <c r="E1" s="5" t="s">
        <v>4</v>
      </c>
      <c r="F1" s="5" t="s">
        <v>5</v>
      </c>
      <c r="G1" s="5" t="s">
        <v>6</v>
      </c>
      <c r="H1" s="5" t="s">
        <v>7</v>
      </c>
      <c r="I1" s="6" t="s">
        <v>8</v>
      </c>
      <c r="J1" s="16" t="s">
        <v>3105</v>
      </c>
      <c r="K1" s="13" t="s">
        <v>3104</v>
      </c>
    </row>
    <row r="2" spans="1:11" x14ac:dyDescent="0.25">
      <c r="A2" s="7" t="s">
        <v>10</v>
      </c>
      <c r="B2" s="7" t="s">
        <v>11</v>
      </c>
      <c r="C2" s="7" t="s">
        <v>12</v>
      </c>
      <c r="D2" s="7" t="s">
        <v>13</v>
      </c>
      <c r="E2" s="7" t="s">
        <v>14</v>
      </c>
      <c r="F2" s="7" t="s">
        <v>15</v>
      </c>
      <c r="G2" s="7" t="s">
        <v>16</v>
      </c>
      <c r="H2" s="7" t="s">
        <v>17</v>
      </c>
      <c r="I2" s="3">
        <v>19</v>
      </c>
      <c r="J2" s="18">
        <f>VLOOKUP(H2,Discounts!$B$5:$E$26,4)</f>
        <v>0</v>
      </c>
      <c r="K2" s="14">
        <f>I2*J2</f>
        <v>0</v>
      </c>
    </row>
    <row r="3" spans="1:11" x14ac:dyDescent="0.25">
      <c r="A3" s="7" t="s">
        <v>10</v>
      </c>
      <c r="B3" s="7" t="s">
        <v>18</v>
      </c>
      <c r="C3" s="7" t="s">
        <v>19</v>
      </c>
      <c r="D3" s="7" t="s">
        <v>13</v>
      </c>
      <c r="E3" s="7" t="s">
        <v>14</v>
      </c>
      <c r="F3" s="7" t="s">
        <v>15</v>
      </c>
      <c r="G3" s="7" t="s">
        <v>20</v>
      </c>
      <c r="H3" s="7" t="s">
        <v>17</v>
      </c>
      <c r="I3" s="3">
        <v>19</v>
      </c>
      <c r="J3" s="18">
        <f>VLOOKUP(H3,Discounts!$B$5:$E$26,4)</f>
        <v>0</v>
      </c>
      <c r="K3" s="14">
        <f t="shared" ref="K3:K46" si="0">I3*J3</f>
        <v>0</v>
      </c>
    </row>
    <row r="4" spans="1:11" x14ac:dyDescent="0.25">
      <c r="A4" s="7" t="s">
        <v>10</v>
      </c>
      <c r="B4" s="7" t="s">
        <v>21</v>
      </c>
      <c r="C4" s="7" t="s">
        <v>22</v>
      </c>
      <c r="D4" s="7" t="s">
        <v>13</v>
      </c>
      <c r="E4" s="7" t="s">
        <v>14</v>
      </c>
      <c r="F4" s="7" t="s">
        <v>15</v>
      </c>
      <c r="G4" s="7" t="s">
        <v>23</v>
      </c>
      <c r="H4" s="7" t="s">
        <v>17</v>
      </c>
      <c r="I4" s="3">
        <v>20</v>
      </c>
      <c r="J4" s="18">
        <f>VLOOKUP(H4,Discounts!$B$5:$E$26,4)</f>
        <v>0</v>
      </c>
      <c r="K4" s="14">
        <f t="shared" si="0"/>
        <v>0</v>
      </c>
    </row>
    <row r="5" spans="1:11" x14ac:dyDescent="0.25">
      <c r="A5" s="7" t="s">
        <v>10</v>
      </c>
      <c r="B5" s="7" t="s">
        <v>24</v>
      </c>
      <c r="C5" s="7" t="s">
        <v>25</v>
      </c>
      <c r="D5" s="7" t="s">
        <v>13</v>
      </c>
      <c r="E5" s="7" t="s">
        <v>14</v>
      </c>
      <c r="F5" s="7" t="s">
        <v>15</v>
      </c>
      <c r="G5" s="7" t="s">
        <v>26</v>
      </c>
      <c r="H5" s="7" t="s">
        <v>17</v>
      </c>
      <c r="I5" s="3">
        <v>27</v>
      </c>
      <c r="J5" s="18">
        <f>VLOOKUP(H5,Discounts!$B$5:$E$26,4)</f>
        <v>0</v>
      </c>
      <c r="K5" s="14">
        <f t="shared" si="0"/>
        <v>0</v>
      </c>
    </row>
    <row r="6" spans="1:11" x14ac:dyDescent="0.25">
      <c r="A6" s="7" t="s">
        <v>10</v>
      </c>
      <c r="B6" s="7" t="s">
        <v>27</v>
      </c>
      <c r="C6" s="7" t="s">
        <v>28</v>
      </c>
      <c r="D6" s="7" t="s">
        <v>13</v>
      </c>
      <c r="E6" s="7" t="s">
        <v>14</v>
      </c>
      <c r="F6" s="7" t="s">
        <v>15</v>
      </c>
      <c r="G6" s="7" t="s">
        <v>29</v>
      </c>
      <c r="H6" s="7" t="s">
        <v>17</v>
      </c>
      <c r="I6" s="3">
        <v>32</v>
      </c>
      <c r="J6" s="18">
        <f>VLOOKUP(H6,Discounts!$B$5:$E$26,4)</f>
        <v>0</v>
      </c>
      <c r="K6" s="14">
        <f t="shared" si="0"/>
        <v>0</v>
      </c>
    </row>
    <row r="7" spans="1:11" x14ac:dyDescent="0.25">
      <c r="A7" s="7" t="s">
        <v>10</v>
      </c>
      <c r="B7" s="7" t="s">
        <v>30</v>
      </c>
      <c r="C7" s="7" t="s">
        <v>31</v>
      </c>
      <c r="D7" s="7" t="s">
        <v>13</v>
      </c>
      <c r="E7" s="7" t="s">
        <v>14</v>
      </c>
      <c r="F7" s="7" t="s">
        <v>15</v>
      </c>
      <c r="G7" s="7" t="s">
        <v>32</v>
      </c>
      <c r="H7" s="7" t="s">
        <v>17</v>
      </c>
      <c r="I7" s="3">
        <v>49</v>
      </c>
      <c r="J7" s="18">
        <f>VLOOKUP(H7,Discounts!$B$5:$E$26,4)</f>
        <v>0</v>
      </c>
      <c r="K7" s="14">
        <f t="shared" si="0"/>
        <v>0</v>
      </c>
    </row>
    <row r="8" spans="1:11" x14ac:dyDescent="0.25">
      <c r="A8" s="7" t="s">
        <v>10</v>
      </c>
      <c r="B8" s="7" t="s">
        <v>33</v>
      </c>
      <c r="C8" s="7" t="s">
        <v>34</v>
      </c>
      <c r="D8" s="7" t="s">
        <v>13</v>
      </c>
      <c r="E8" s="7" t="s">
        <v>14</v>
      </c>
      <c r="F8" s="7" t="s">
        <v>15</v>
      </c>
      <c r="G8" s="7" t="s">
        <v>35</v>
      </c>
      <c r="H8" s="7" t="s">
        <v>17</v>
      </c>
      <c r="I8" s="3">
        <v>74</v>
      </c>
      <c r="J8" s="18">
        <f>VLOOKUP(H8,Discounts!$B$5:$E$26,4)</f>
        <v>0</v>
      </c>
      <c r="K8" s="14">
        <f t="shared" si="0"/>
        <v>0</v>
      </c>
    </row>
    <row r="9" spans="1:11" x14ac:dyDescent="0.25">
      <c r="A9" s="7" t="s">
        <v>10</v>
      </c>
      <c r="B9" s="7" t="s">
        <v>36</v>
      </c>
      <c r="C9" s="7" t="s">
        <v>37</v>
      </c>
      <c r="D9" s="7" t="s">
        <v>13</v>
      </c>
      <c r="E9" s="7" t="s">
        <v>14</v>
      </c>
      <c r="F9" s="7" t="s">
        <v>15</v>
      </c>
      <c r="G9" s="7" t="s">
        <v>38</v>
      </c>
      <c r="H9" s="7" t="s">
        <v>17</v>
      </c>
      <c r="I9" s="3">
        <v>100</v>
      </c>
      <c r="J9" s="18">
        <f>VLOOKUP(H9,Discounts!$B$5:$E$26,4)</f>
        <v>0</v>
      </c>
      <c r="K9" s="14">
        <f t="shared" si="0"/>
        <v>0</v>
      </c>
    </row>
    <row r="10" spans="1:11" x14ac:dyDescent="0.25">
      <c r="A10" s="7" t="s">
        <v>10</v>
      </c>
      <c r="B10" s="7" t="s">
        <v>39</v>
      </c>
      <c r="C10" s="7" t="s">
        <v>40</v>
      </c>
      <c r="D10" s="7" t="s">
        <v>13</v>
      </c>
      <c r="E10" s="7" t="s">
        <v>14</v>
      </c>
      <c r="F10" s="7" t="s">
        <v>15</v>
      </c>
      <c r="G10" s="7" t="s">
        <v>41</v>
      </c>
      <c r="H10" s="7" t="s">
        <v>17</v>
      </c>
      <c r="I10" s="3">
        <v>198</v>
      </c>
      <c r="J10" s="18">
        <f>VLOOKUP(H10,Discounts!$B$5:$E$26,4)</f>
        <v>0</v>
      </c>
      <c r="K10" s="14">
        <f t="shared" si="0"/>
        <v>0</v>
      </c>
    </row>
    <row r="11" spans="1:11" x14ac:dyDescent="0.25">
      <c r="A11" s="7" t="s">
        <v>10</v>
      </c>
      <c r="B11" s="7" t="s">
        <v>42</v>
      </c>
      <c r="C11" s="7" t="s">
        <v>43</v>
      </c>
      <c r="D11" s="7" t="s">
        <v>13</v>
      </c>
      <c r="E11" s="7" t="s">
        <v>14</v>
      </c>
      <c r="F11" s="7" t="s">
        <v>15</v>
      </c>
      <c r="G11" s="7" t="s">
        <v>44</v>
      </c>
      <c r="H11" s="7" t="s">
        <v>17</v>
      </c>
      <c r="I11" s="3">
        <v>250</v>
      </c>
      <c r="J11" s="18">
        <f>VLOOKUP(H11,Discounts!$B$5:$E$26,4)</f>
        <v>0</v>
      </c>
      <c r="K11" s="14">
        <f t="shared" si="0"/>
        <v>0</v>
      </c>
    </row>
    <row r="12" spans="1:11" x14ac:dyDescent="0.25">
      <c r="A12" s="7" t="s">
        <v>10</v>
      </c>
      <c r="B12" s="7" t="s">
        <v>45</v>
      </c>
      <c r="C12" s="7" t="s">
        <v>46</v>
      </c>
      <c r="D12" s="7" t="s">
        <v>47</v>
      </c>
      <c r="E12" s="7" t="s">
        <v>14</v>
      </c>
      <c r="F12" s="7" t="s">
        <v>15</v>
      </c>
      <c r="G12" s="7" t="s">
        <v>48</v>
      </c>
      <c r="H12" s="7" t="s">
        <v>49</v>
      </c>
      <c r="I12" s="3">
        <v>70</v>
      </c>
      <c r="J12" s="18">
        <f>VLOOKUP(H12,Discounts!$B$5:$E$26,4)</f>
        <v>0</v>
      </c>
      <c r="K12" s="14">
        <f t="shared" si="0"/>
        <v>0</v>
      </c>
    </row>
    <row r="13" spans="1:11" x14ac:dyDescent="0.25">
      <c r="A13" s="7" t="s">
        <v>10</v>
      </c>
      <c r="B13" s="7" t="s">
        <v>50</v>
      </c>
      <c r="C13" s="7" t="s">
        <v>51</v>
      </c>
      <c r="D13" s="7" t="s">
        <v>47</v>
      </c>
      <c r="E13" s="7" t="s">
        <v>14</v>
      </c>
      <c r="F13" s="7" t="s">
        <v>15</v>
      </c>
      <c r="G13" s="7" t="s">
        <v>52</v>
      </c>
      <c r="H13" s="7" t="s">
        <v>49</v>
      </c>
      <c r="I13" s="3">
        <v>70</v>
      </c>
      <c r="J13" s="18">
        <f>VLOOKUP(H13,Discounts!$B$5:$E$26,4)</f>
        <v>0</v>
      </c>
      <c r="K13" s="14">
        <f t="shared" si="0"/>
        <v>0</v>
      </c>
    </row>
    <row r="14" spans="1:11" x14ac:dyDescent="0.25">
      <c r="A14" s="7" t="s">
        <v>10</v>
      </c>
      <c r="B14" s="7" t="s">
        <v>53</v>
      </c>
      <c r="C14" s="7" t="s">
        <v>54</v>
      </c>
      <c r="D14" s="7" t="s">
        <v>47</v>
      </c>
      <c r="E14" s="7" t="s">
        <v>14</v>
      </c>
      <c r="F14" s="7" t="s">
        <v>15</v>
      </c>
      <c r="G14" s="7" t="s">
        <v>55</v>
      </c>
      <c r="H14" s="7" t="s">
        <v>49</v>
      </c>
      <c r="I14" s="3">
        <v>70</v>
      </c>
      <c r="J14" s="18">
        <f>VLOOKUP(H14,Discounts!$B$5:$E$26,4)</f>
        <v>0</v>
      </c>
      <c r="K14" s="14">
        <f t="shared" si="0"/>
        <v>0</v>
      </c>
    </row>
    <row r="15" spans="1:11" x14ac:dyDescent="0.25">
      <c r="A15" s="7" t="s">
        <v>10</v>
      </c>
      <c r="B15" s="7" t="s">
        <v>56</v>
      </c>
      <c r="C15" s="7" t="s">
        <v>57</v>
      </c>
      <c r="D15" s="7" t="s">
        <v>47</v>
      </c>
      <c r="E15" s="7" t="s">
        <v>14</v>
      </c>
      <c r="F15" s="7" t="s">
        <v>15</v>
      </c>
      <c r="G15" s="7" t="s">
        <v>58</v>
      </c>
      <c r="H15" s="7" t="s">
        <v>49</v>
      </c>
      <c r="I15" s="3">
        <v>112</v>
      </c>
      <c r="J15" s="18">
        <f>VLOOKUP(H15,Discounts!$B$5:$E$26,4)</f>
        <v>0</v>
      </c>
      <c r="K15" s="14">
        <f t="shared" si="0"/>
        <v>0</v>
      </c>
    </row>
    <row r="16" spans="1:11" x14ac:dyDescent="0.25">
      <c r="A16" s="7" t="s">
        <v>10</v>
      </c>
      <c r="B16" s="7" t="s">
        <v>59</v>
      </c>
      <c r="C16" s="7" t="s">
        <v>60</v>
      </c>
      <c r="D16" s="7" t="s">
        <v>47</v>
      </c>
      <c r="E16" s="7" t="s">
        <v>14</v>
      </c>
      <c r="F16" s="7" t="s">
        <v>15</v>
      </c>
      <c r="G16" s="7" t="s">
        <v>61</v>
      </c>
      <c r="H16" s="7" t="s">
        <v>49</v>
      </c>
      <c r="I16" s="3">
        <v>158</v>
      </c>
      <c r="J16" s="18">
        <f>VLOOKUP(H16,Discounts!$B$5:$E$26,4)</f>
        <v>0</v>
      </c>
      <c r="K16" s="14">
        <f t="shared" si="0"/>
        <v>0</v>
      </c>
    </row>
    <row r="17" spans="1:11" x14ac:dyDescent="0.25">
      <c r="A17" s="7" t="s">
        <v>10</v>
      </c>
      <c r="B17" s="7" t="s">
        <v>62</v>
      </c>
      <c r="C17" s="7" t="s">
        <v>63</v>
      </c>
      <c r="D17" s="7" t="s">
        <v>47</v>
      </c>
      <c r="E17" s="7" t="s">
        <v>14</v>
      </c>
      <c r="F17" s="7" t="s">
        <v>15</v>
      </c>
      <c r="G17" s="7" t="s">
        <v>64</v>
      </c>
      <c r="H17" s="7" t="s">
        <v>49</v>
      </c>
      <c r="I17" s="3">
        <v>235</v>
      </c>
      <c r="J17" s="18">
        <f>VLOOKUP(H17,Discounts!$B$5:$E$26,4)</f>
        <v>0</v>
      </c>
      <c r="K17" s="14">
        <f t="shared" si="0"/>
        <v>0</v>
      </c>
    </row>
    <row r="18" spans="1:11" x14ac:dyDescent="0.25">
      <c r="A18" s="7" t="s">
        <v>10</v>
      </c>
      <c r="B18" s="7" t="s">
        <v>65</v>
      </c>
      <c r="C18" s="7" t="s">
        <v>66</v>
      </c>
      <c r="D18" s="7" t="s">
        <v>47</v>
      </c>
      <c r="E18" s="7" t="s">
        <v>14</v>
      </c>
      <c r="F18" s="7" t="s">
        <v>15</v>
      </c>
      <c r="G18" s="7" t="s">
        <v>67</v>
      </c>
      <c r="H18" s="7" t="s">
        <v>49</v>
      </c>
      <c r="I18" s="3">
        <v>365</v>
      </c>
      <c r="J18" s="18">
        <f>VLOOKUP(H18,Discounts!$B$5:$E$26,4)</f>
        <v>0</v>
      </c>
      <c r="K18" s="14">
        <f t="shared" si="0"/>
        <v>0</v>
      </c>
    </row>
    <row r="19" spans="1:11" x14ac:dyDescent="0.25">
      <c r="A19" s="7" t="s">
        <v>10</v>
      </c>
      <c r="B19" s="7" t="s">
        <v>68</v>
      </c>
      <c r="C19" s="7" t="s">
        <v>69</v>
      </c>
      <c r="D19" s="7" t="s">
        <v>47</v>
      </c>
      <c r="E19" s="7" t="s">
        <v>14</v>
      </c>
      <c r="F19" s="7" t="s">
        <v>15</v>
      </c>
      <c r="G19" s="7" t="s">
        <v>70</v>
      </c>
      <c r="H19" s="7" t="s">
        <v>49</v>
      </c>
      <c r="I19" s="3">
        <v>535</v>
      </c>
      <c r="J19" s="18">
        <f>VLOOKUP(H19,Discounts!$B$5:$E$26,4)</f>
        <v>0</v>
      </c>
      <c r="K19" s="14">
        <f t="shared" si="0"/>
        <v>0</v>
      </c>
    </row>
    <row r="20" spans="1:11" x14ac:dyDescent="0.25">
      <c r="A20" s="7" t="s">
        <v>10</v>
      </c>
      <c r="B20" s="7" t="s">
        <v>71</v>
      </c>
      <c r="C20" s="7" t="s">
        <v>72</v>
      </c>
      <c r="D20" s="7" t="s">
        <v>47</v>
      </c>
      <c r="E20" s="7" t="s">
        <v>14</v>
      </c>
      <c r="F20" s="7" t="s">
        <v>15</v>
      </c>
      <c r="G20" s="7" t="s">
        <v>73</v>
      </c>
      <c r="H20" s="7" t="s">
        <v>49</v>
      </c>
      <c r="I20" s="3">
        <v>1575</v>
      </c>
      <c r="J20" s="18">
        <f>VLOOKUP(H20,Discounts!$B$5:$E$26,4)</f>
        <v>0</v>
      </c>
      <c r="K20" s="14">
        <f t="shared" si="0"/>
        <v>0</v>
      </c>
    </row>
    <row r="21" spans="1:11" x14ac:dyDescent="0.25">
      <c r="A21" s="7" t="s">
        <v>10</v>
      </c>
      <c r="B21" s="7" t="s">
        <v>74</v>
      </c>
      <c r="C21" s="7" t="s">
        <v>75</v>
      </c>
      <c r="D21" s="7" t="s">
        <v>47</v>
      </c>
      <c r="E21" s="7" t="s">
        <v>14</v>
      </c>
      <c r="F21" s="7" t="s">
        <v>15</v>
      </c>
      <c r="G21" s="7" t="s">
        <v>76</v>
      </c>
      <c r="H21" s="7" t="s">
        <v>49</v>
      </c>
      <c r="I21" s="3">
        <v>1665</v>
      </c>
      <c r="J21" s="18">
        <f>VLOOKUP(H21,Discounts!$B$5:$E$26,4)</f>
        <v>0</v>
      </c>
      <c r="K21" s="14">
        <f t="shared" si="0"/>
        <v>0</v>
      </c>
    </row>
    <row r="22" spans="1:11" x14ac:dyDescent="0.25">
      <c r="A22" s="7" t="s">
        <v>10</v>
      </c>
      <c r="B22" s="7" t="s">
        <v>77</v>
      </c>
      <c r="C22" s="7" t="s">
        <v>78</v>
      </c>
      <c r="D22" s="7" t="s">
        <v>47</v>
      </c>
      <c r="E22" s="7" t="s">
        <v>79</v>
      </c>
      <c r="F22" s="7" t="s">
        <v>80</v>
      </c>
      <c r="G22" s="7" t="s">
        <v>81</v>
      </c>
      <c r="H22" s="7" t="s">
        <v>49</v>
      </c>
      <c r="I22" s="3">
        <v>1969.0000000000002</v>
      </c>
      <c r="J22" s="18">
        <f>VLOOKUP(H22,Discounts!$B$5:$E$26,4)</f>
        <v>0</v>
      </c>
      <c r="K22" s="14">
        <f t="shared" si="0"/>
        <v>0</v>
      </c>
    </row>
    <row r="23" spans="1:11" x14ac:dyDescent="0.25">
      <c r="A23" s="7" t="s">
        <v>10</v>
      </c>
      <c r="B23" s="7" t="s">
        <v>82</v>
      </c>
      <c r="C23" s="7" t="s">
        <v>83</v>
      </c>
      <c r="D23" s="7" t="s">
        <v>47</v>
      </c>
      <c r="E23" s="7" t="s">
        <v>79</v>
      </c>
      <c r="F23" s="7" t="s">
        <v>80</v>
      </c>
      <c r="G23" s="7" t="s">
        <v>84</v>
      </c>
      <c r="H23" s="7" t="s">
        <v>49</v>
      </c>
      <c r="I23" s="3">
        <v>2957</v>
      </c>
      <c r="J23" s="18">
        <f>VLOOKUP(H23,Discounts!$B$5:$E$26,4)</f>
        <v>0</v>
      </c>
      <c r="K23" s="14">
        <f t="shared" si="0"/>
        <v>0</v>
      </c>
    </row>
    <row r="24" spans="1:11" x14ac:dyDescent="0.25">
      <c r="A24" s="7" t="s">
        <v>10</v>
      </c>
      <c r="B24" s="7" t="s">
        <v>85</v>
      </c>
      <c r="C24" s="7" t="s">
        <v>86</v>
      </c>
      <c r="D24" s="7" t="s">
        <v>47</v>
      </c>
      <c r="E24" s="7" t="s">
        <v>79</v>
      </c>
      <c r="F24" s="7" t="s">
        <v>80</v>
      </c>
      <c r="G24" s="7" t="s">
        <v>87</v>
      </c>
      <c r="H24" s="7" t="s">
        <v>49</v>
      </c>
      <c r="I24" s="3">
        <v>3296</v>
      </c>
      <c r="J24" s="18">
        <f>VLOOKUP(H24,Discounts!$B$5:$E$26,4)</f>
        <v>0</v>
      </c>
      <c r="K24" s="14">
        <f t="shared" si="0"/>
        <v>0</v>
      </c>
    </row>
    <row r="25" spans="1:11" x14ac:dyDescent="0.25">
      <c r="A25" s="7" t="s">
        <v>10</v>
      </c>
      <c r="B25" s="7" t="s">
        <v>88</v>
      </c>
      <c r="C25" s="7" t="s">
        <v>89</v>
      </c>
      <c r="D25" s="7" t="s">
        <v>47</v>
      </c>
      <c r="E25" s="7" t="s">
        <v>79</v>
      </c>
      <c r="F25" s="7" t="s">
        <v>80</v>
      </c>
      <c r="G25" s="7" t="s">
        <v>90</v>
      </c>
      <c r="H25" s="7" t="s">
        <v>49</v>
      </c>
      <c r="I25" s="3">
        <v>5376.0000000000009</v>
      </c>
      <c r="J25" s="18">
        <f>VLOOKUP(H25,Discounts!$B$5:$E$26,4)</f>
        <v>0</v>
      </c>
      <c r="K25" s="14">
        <f t="shared" si="0"/>
        <v>0</v>
      </c>
    </row>
    <row r="26" spans="1:11" x14ac:dyDescent="0.25">
      <c r="A26" s="7" t="s">
        <v>10</v>
      </c>
      <c r="B26" s="7" t="s">
        <v>91</v>
      </c>
      <c r="C26" s="7" t="s">
        <v>92</v>
      </c>
      <c r="D26" s="7" t="s">
        <v>47</v>
      </c>
      <c r="E26" s="7" t="s">
        <v>79</v>
      </c>
      <c r="F26" s="7" t="s">
        <v>80</v>
      </c>
      <c r="G26" s="7" t="s">
        <v>93</v>
      </c>
      <c r="H26" s="7" t="s">
        <v>49</v>
      </c>
      <c r="I26" s="3">
        <v>10001</v>
      </c>
      <c r="J26" s="18">
        <f>VLOOKUP(H26,Discounts!$B$5:$E$26,4)</f>
        <v>0</v>
      </c>
      <c r="K26" s="14">
        <f t="shared" si="0"/>
        <v>0</v>
      </c>
    </row>
    <row r="27" spans="1:11" x14ac:dyDescent="0.25">
      <c r="A27" s="7" t="s">
        <v>10</v>
      </c>
      <c r="B27" s="7" t="s">
        <v>94</v>
      </c>
      <c r="C27" s="7" t="s">
        <v>95</v>
      </c>
      <c r="D27" s="7" t="s">
        <v>96</v>
      </c>
      <c r="E27" s="7" t="s">
        <v>97</v>
      </c>
      <c r="F27" s="7" t="s">
        <v>15</v>
      </c>
      <c r="G27" s="7" t="s">
        <v>98</v>
      </c>
      <c r="H27" s="7" t="s">
        <v>49</v>
      </c>
      <c r="I27" s="3">
        <v>40</v>
      </c>
      <c r="J27" s="18">
        <f>VLOOKUP(H27,Discounts!$B$5:$E$26,4)</f>
        <v>0</v>
      </c>
      <c r="K27" s="14">
        <f t="shared" si="0"/>
        <v>0</v>
      </c>
    </row>
    <row r="28" spans="1:11" x14ac:dyDescent="0.25">
      <c r="A28" s="7" t="s">
        <v>10</v>
      </c>
      <c r="B28" s="7" t="s">
        <v>99</v>
      </c>
      <c r="C28" s="7" t="s">
        <v>100</v>
      </c>
      <c r="D28" s="7" t="s">
        <v>96</v>
      </c>
      <c r="E28" s="7" t="s">
        <v>97</v>
      </c>
      <c r="F28" s="7" t="s">
        <v>15</v>
      </c>
      <c r="G28" s="7" t="s">
        <v>101</v>
      </c>
      <c r="H28" s="7" t="s">
        <v>49</v>
      </c>
      <c r="I28" s="3">
        <v>40</v>
      </c>
      <c r="J28" s="18">
        <f>VLOOKUP(H28,Discounts!$B$5:$E$26,4)</f>
        <v>0</v>
      </c>
      <c r="K28" s="14">
        <f t="shared" si="0"/>
        <v>0</v>
      </c>
    </row>
    <row r="29" spans="1:11" x14ac:dyDescent="0.25">
      <c r="A29" s="7" t="s">
        <v>10</v>
      </c>
      <c r="B29" s="7" t="s">
        <v>102</v>
      </c>
      <c r="C29" s="7" t="s">
        <v>103</v>
      </c>
      <c r="D29" s="7" t="s">
        <v>96</v>
      </c>
      <c r="E29" s="7" t="s">
        <v>97</v>
      </c>
      <c r="F29" s="7" t="s">
        <v>15</v>
      </c>
      <c r="G29" s="7" t="s">
        <v>104</v>
      </c>
      <c r="H29" s="7" t="s">
        <v>49</v>
      </c>
      <c r="I29" s="3">
        <v>40</v>
      </c>
      <c r="J29" s="18">
        <f>VLOOKUP(H29,Discounts!$B$5:$E$26,4)</f>
        <v>0</v>
      </c>
      <c r="K29" s="14">
        <f t="shared" si="0"/>
        <v>0</v>
      </c>
    </row>
    <row r="30" spans="1:11" x14ac:dyDescent="0.25">
      <c r="A30" s="7" t="s">
        <v>10</v>
      </c>
      <c r="B30" s="7" t="s">
        <v>105</v>
      </c>
      <c r="C30" s="7" t="s">
        <v>106</v>
      </c>
      <c r="D30" s="7" t="s">
        <v>96</v>
      </c>
      <c r="E30" s="7" t="s">
        <v>97</v>
      </c>
      <c r="F30" s="7" t="s">
        <v>15</v>
      </c>
      <c r="G30" s="7" t="s">
        <v>107</v>
      </c>
      <c r="H30" s="7" t="s">
        <v>49</v>
      </c>
      <c r="I30" s="3">
        <v>68</v>
      </c>
      <c r="J30" s="18">
        <f>VLOOKUP(H30,Discounts!$B$5:$E$26,4)</f>
        <v>0</v>
      </c>
      <c r="K30" s="14">
        <f t="shared" si="0"/>
        <v>0</v>
      </c>
    </row>
    <row r="31" spans="1:11" x14ac:dyDescent="0.25">
      <c r="A31" s="7" t="s">
        <v>10</v>
      </c>
      <c r="B31" s="7" t="s">
        <v>108</v>
      </c>
      <c r="C31" s="7" t="s">
        <v>109</v>
      </c>
      <c r="D31" s="7" t="s">
        <v>96</v>
      </c>
      <c r="E31" s="7" t="s">
        <v>97</v>
      </c>
      <c r="F31" s="7" t="s">
        <v>15</v>
      </c>
      <c r="G31" s="7" t="s">
        <v>110</v>
      </c>
      <c r="H31" s="7" t="s">
        <v>49</v>
      </c>
      <c r="I31" s="3">
        <v>95</v>
      </c>
      <c r="J31" s="18">
        <f>VLOOKUP(H31,Discounts!$B$5:$E$26,4)</f>
        <v>0</v>
      </c>
      <c r="K31" s="14">
        <f t="shared" si="0"/>
        <v>0</v>
      </c>
    </row>
    <row r="32" spans="1:11" x14ac:dyDescent="0.25">
      <c r="A32" s="7" t="s">
        <v>10</v>
      </c>
      <c r="B32" s="7" t="s">
        <v>111</v>
      </c>
      <c r="C32" s="7" t="s">
        <v>112</v>
      </c>
      <c r="D32" s="7" t="s">
        <v>96</v>
      </c>
      <c r="E32" s="7" t="s">
        <v>97</v>
      </c>
      <c r="F32" s="7" t="s">
        <v>15</v>
      </c>
      <c r="G32" s="7" t="s">
        <v>113</v>
      </c>
      <c r="H32" s="7" t="s">
        <v>49</v>
      </c>
      <c r="I32" s="3">
        <v>174</v>
      </c>
      <c r="J32" s="18">
        <f>VLOOKUP(H32,Discounts!$B$5:$E$26,4)</f>
        <v>0</v>
      </c>
      <c r="K32" s="14">
        <f t="shared" si="0"/>
        <v>0</v>
      </c>
    </row>
    <row r="33" spans="1:11" x14ac:dyDescent="0.25">
      <c r="A33" s="7" t="s">
        <v>10</v>
      </c>
      <c r="B33" s="7" t="s">
        <v>114</v>
      </c>
      <c r="C33" s="7" t="s">
        <v>115</v>
      </c>
      <c r="D33" s="7" t="s">
        <v>96</v>
      </c>
      <c r="E33" s="7" t="s">
        <v>97</v>
      </c>
      <c r="F33" s="7" t="s">
        <v>15</v>
      </c>
      <c r="G33" s="7" t="s">
        <v>116</v>
      </c>
      <c r="H33" s="7" t="s">
        <v>49</v>
      </c>
      <c r="I33" s="3">
        <v>229</v>
      </c>
      <c r="J33" s="18">
        <f>VLOOKUP(H33,Discounts!$B$5:$E$26,4)</f>
        <v>0</v>
      </c>
      <c r="K33" s="14">
        <f t="shared" si="0"/>
        <v>0</v>
      </c>
    </row>
    <row r="34" spans="1:11" x14ac:dyDescent="0.25">
      <c r="A34" s="7" t="s">
        <v>10</v>
      </c>
      <c r="B34" s="7" t="s">
        <v>117</v>
      </c>
      <c r="C34" s="7" t="s">
        <v>118</v>
      </c>
      <c r="D34" s="7" t="s">
        <v>96</v>
      </c>
      <c r="E34" s="7" t="s">
        <v>97</v>
      </c>
      <c r="F34" s="7" t="s">
        <v>15</v>
      </c>
      <c r="G34" s="7" t="s">
        <v>119</v>
      </c>
      <c r="H34" s="7" t="s">
        <v>49</v>
      </c>
      <c r="I34" s="3">
        <v>406</v>
      </c>
      <c r="J34" s="18">
        <f>VLOOKUP(H34,Discounts!$B$5:$E$26,4)</f>
        <v>0</v>
      </c>
      <c r="K34" s="14">
        <f t="shared" si="0"/>
        <v>0</v>
      </c>
    </row>
    <row r="35" spans="1:11" x14ac:dyDescent="0.25">
      <c r="A35" s="7" t="s">
        <v>10</v>
      </c>
      <c r="B35" s="7" t="s">
        <v>120</v>
      </c>
      <c r="C35" s="7" t="s">
        <v>121</v>
      </c>
      <c r="D35" s="7" t="s">
        <v>96</v>
      </c>
      <c r="E35" s="7" t="s">
        <v>97</v>
      </c>
      <c r="F35" s="7" t="s">
        <v>15</v>
      </c>
      <c r="G35" s="7" t="s">
        <v>122</v>
      </c>
      <c r="H35" s="7" t="s">
        <v>49</v>
      </c>
      <c r="I35" s="3">
        <v>667</v>
      </c>
      <c r="J35" s="18">
        <f>VLOOKUP(H35,Discounts!$B$5:$E$26,4)</f>
        <v>0</v>
      </c>
      <c r="K35" s="14">
        <f t="shared" si="0"/>
        <v>0</v>
      </c>
    </row>
    <row r="36" spans="1:11" x14ac:dyDescent="0.25">
      <c r="A36" s="7" t="s">
        <v>10</v>
      </c>
      <c r="B36" s="7" t="s">
        <v>123</v>
      </c>
      <c r="C36" s="7" t="s">
        <v>124</v>
      </c>
      <c r="D36" s="7" t="s">
        <v>96</v>
      </c>
      <c r="E36" s="7" t="s">
        <v>97</v>
      </c>
      <c r="F36" s="7" t="s">
        <v>15</v>
      </c>
      <c r="G36" s="7" t="s">
        <v>125</v>
      </c>
      <c r="H36" s="7" t="s">
        <v>49</v>
      </c>
      <c r="I36" s="3">
        <v>1150</v>
      </c>
      <c r="J36" s="18">
        <f>VLOOKUP(H36,Discounts!$B$5:$E$26,4)</f>
        <v>0</v>
      </c>
      <c r="K36" s="14">
        <f t="shared" si="0"/>
        <v>0</v>
      </c>
    </row>
    <row r="37" spans="1:11" x14ac:dyDescent="0.25">
      <c r="A37" s="7" t="s">
        <v>10</v>
      </c>
      <c r="B37" s="7" t="s">
        <v>126</v>
      </c>
      <c r="C37" s="7" t="s">
        <v>127</v>
      </c>
      <c r="D37" s="7" t="s">
        <v>96</v>
      </c>
      <c r="E37" s="7" t="s">
        <v>97</v>
      </c>
      <c r="F37" s="7" t="s">
        <v>128</v>
      </c>
      <c r="G37" s="7" t="s">
        <v>129</v>
      </c>
      <c r="H37" s="7" t="s">
        <v>49</v>
      </c>
      <c r="I37" s="3">
        <v>40</v>
      </c>
      <c r="J37" s="18">
        <f>VLOOKUP(H37,Discounts!$B$5:$E$26,4)</f>
        <v>0</v>
      </c>
      <c r="K37" s="14">
        <f t="shared" si="0"/>
        <v>0</v>
      </c>
    </row>
    <row r="38" spans="1:11" x14ac:dyDescent="0.25">
      <c r="A38" s="7" t="s">
        <v>10</v>
      </c>
      <c r="B38" s="7" t="s">
        <v>130</v>
      </c>
      <c r="C38" s="7" t="s">
        <v>131</v>
      </c>
      <c r="D38" s="7" t="s">
        <v>96</v>
      </c>
      <c r="E38" s="7" t="s">
        <v>97</v>
      </c>
      <c r="F38" s="7" t="s">
        <v>128</v>
      </c>
      <c r="G38" s="7" t="s">
        <v>132</v>
      </c>
      <c r="H38" s="7" t="s">
        <v>49</v>
      </c>
      <c r="I38" s="3">
        <v>40</v>
      </c>
      <c r="J38" s="18">
        <f>VLOOKUP(H38,Discounts!$B$5:$E$26,4)</f>
        <v>0</v>
      </c>
      <c r="K38" s="14">
        <f t="shared" si="0"/>
        <v>0</v>
      </c>
    </row>
    <row r="39" spans="1:11" x14ac:dyDescent="0.25">
      <c r="A39" s="7" t="s">
        <v>10</v>
      </c>
      <c r="B39" s="7" t="s">
        <v>133</v>
      </c>
      <c r="C39" s="7" t="s">
        <v>134</v>
      </c>
      <c r="D39" s="7" t="s">
        <v>96</v>
      </c>
      <c r="E39" s="7" t="s">
        <v>97</v>
      </c>
      <c r="F39" s="7" t="s">
        <v>128</v>
      </c>
      <c r="G39" s="7" t="s">
        <v>135</v>
      </c>
      <c r="H39" s="7" t="s">
        <v>49</v>
      </c>
      <c r="I39" s="3">
        <v>40</v>
      </c>
      <c r="J39" s="18">
        <f>VLOOKUP(H39,Discounts!$B$5:$E$26,4)</f>
        <v>0</v>
      </c>
      <c r="K39" s="14">
        <f t="shared" si="0"/>
        <v>0</v>
      </c>
    </row>
    <row r="40" spans="1:11" x14ac:dyDescent="0.25">
      <c r="A40" s="7" t="s">
        <v>10</v>
      </c>
      <c r="B40" s="7" t="s">
        <v>136</v>
      </c>
      <c r="C40" s="7" t="s">
        <v>137</v>
      </c>
      <c r="D40" s="7" t="s">
        <v>96</v>
      </c>
      <c r="E40" s="7" t="s">
        <v>97</v>
      </c>
      <c r="F40" s="7" t="s">
        <v>128</v>
      </c>
      <c r="G40" s="7" t="s">
        <v>138</v>
      </c>
      <c r="H40" s="7" t="s">
        <v>49</v>
      </c>
      <c r="I40" s="3">
        <v>68</v>
      </c>
      <c r="J40" s="18">
        <f>VLOOKUP(H40,Discounts!$B$5:$E$26,4)</f>
        <v>0</v>
      </c>
      <c r="K40" s="14">
        <f t="shared" si="0"/>
        <v>0</v>
      </c>
    </row>
    <row r="41" spans="1:11" x14ac:dyDescent="0.25">
      <c r="A41" s="7" t="s">
        <v>10</v>
      </c>
      <c r="B41" s="7" t="s">
        <v>139</v>
      </c>
      <c r="C41" s="7" t="s">
        <v>140</v>
      </c>
      <c r="D41" s="7" t="s">
        <v>96</v>
      </c>
      <c r="E41" s="7" t="s">
        <v>97</v>
      </c>
      <c r="F41" s="7" t="s">
        <v>128</v>
      </c>
      <c r="G41" s="7" t="s">
        <v>141</v>
      </c>
      <c r="H41" s="7" t="s">
        <v>49</v>
      </c>
      <c r="I41" s="3">
        <v>95</v>
      </c>
      <c r="J41" s="18">
        <f>VLOOKUP(H41,Discounts!$B$5:$E$26,4)</f>
        <v>0</v>
      </c>
      <c r="K41" s="14">
        <f t="shared" si="0"/>
        <v>0</v>
      </c>
    </row>
    <row r="42" spans="1:11" x14ac:dyDescent="0.25">
      <c r="A42" s="7" t="s">
        <v>10</v>
      </c>
      <c r="B42" s="7" t="s">
        <v>142</v>
      </c>
      <c r="C42" s="7" t="s">
        <v>143</v>
      </c>
      <c r="D42" s="7" t="s">
        <v>96</v>
      </c>
      <c r="E42" s="7" t="s">
        <v>97</v>
      </c>
      <c r="F42" s="7" t="s">
        <v>128</v>
      </c>
      <c r="G42" s="7" t="s">
        <v>144</v>
      </c>
      <c r="H42" s="7" t="s">
        <v>49</v>
      </c>
      <c r="I42" s="3">
        <v>174</v>
      </c>
      <c r="J42" s="18">
        <f>VLOOKUP(H42,Discounts!$B$5:$E$26,4)</f>
        <v>0</v>
      </c>
      <c r="K42" s="14">
        <f t="shared" si="0"/>
        <v>0</v>
      </c>
    </row>
    <row r="43" spans="1:11" x14ac:dyDescent="0.25">
      <c r="A43" s="7" t="s">
        <v>10</v>
      </c>
      <c r="B43" s="7" t="s">
        <v>145</v>
      </c>
      <c r="C43" s="7" t="s">
        <v>146</v>
      </c>
      <c r="D43" s="7" t="s">
        <v>96</v>
      </c>
      <c r="E43" s="7" t="s">
        <v>97</v>
      </c>
      <c r="F43" s="7" t="s">
        <v>128</v>
      </c>
      <c r="G43" s="7" t="s">
        <v>147</v>
      </c>
      <c r="H43" s="7" t="s">
        <v>49</v>
      </c>
      <c r="I43" s="3">
        <v>229</v>
      </c>
      <c r="J43" s="18">
        <f>VLOOKUP(H43,Discounts!$B$5:$E$26,4)</f>
        <v>0</v>
      </c>
      <c r="K43" s="14">
        <f t="shared" si="0"/>
        <v>0</v>
      </c>
    </row>
    <row r="44" spans="1:11" x14ac:dyDescent="0.25">
      <c r="A44" s="7" t="s">
        <v>10</v>
      </c>
      <c r="B44" s="7" t="s">
        <v>148</v>
      </c>
      <c r="C44" s="7" t="s">
        <v>149</v>
      </c>
      <c r="D44" s="7" t="s">
        <v>96</v>
      </c>
      <c r="E44" s="7" t="s">
        <v>97</v>
      </c>
      <c r="F44" s="7" t="s">
        <v>128</v>
      </c>
      <c r="G44" s="7" t="s">
        <v>150</v>
      </c>
      <c r="H44" s="7" t="s">
        <v>49</v>
      </c>
      <c r="I44" s="3">
        <v>406</v>
      </c>
      <c r="J44" s="18">
        <f>VLOOKUP(H44,Discounts!$B$5:$E$26,4)</f>
        <v>0</v>
      </c>
      <c r="K44" s="14">
        <f t="shared" si="0"/>
        <v>0</v>
      </c>
    </row>
    <row r="45" spans="1:11" x14ac:dyDescent="0.25">
      <c r="A45" s="7" t="s">
        <v>10</v>
      </c>
      <c r="B45" s="7" t="s">
        <v>151</v>
      </c>
      <c r="C45" s="7" t="s">
        <v>152</v>
      </c>
      <c r="D45" s="7" t="s">
        <v>96</v>
      </c>
      <c r="E45" s="7" t="s">
        <v>97</v>
      </c>
      <c r="F45" s="7" t="s">
        <v>128</v>
      </c>
      <c r="G45" s="7" t="s">
        <v>153</v>
      </c>
      <c r="H45" s="7" t="s">
        <v>49</v>
      </c>
      <c r="I45" s="3">
        <v>667</v>
      </c>
      <c r="J45" s="18">
        <f>VLOOKUP(H45,Discounts!$B$5:$E$26,4)</f>
        <v>0</v>
      </c>
      <c r="K45" s="14">
        <f t="shared" si="0"/>
        <v>0</v>
      </c>
    </row>
    <row r="46" spans="1:11" x14ac:dyDescent="0.25">
      <c r="A46" s="7" t="s">
        <v>10</v>
      </c>
      <c r="B46" s="7" t="s">
        <v>154</v>
      </c>
      <c r="C46" s="7" t="s">
        <v>155</v>
      </c>
      <c r="D46" s="7" t="s">
        <v>96</v>
      </c>
      <c r="E46" s="7" t="s">
        <v>97</v>
      </c>
      <c r="F46" s="7" t="s">
        <v>128</v>
      </c>
      <c r="G46" s="7" t="s">
        <v>156</v>
      </c>
      <c r="H46" s="7" t="s">
        <v>49</v>
      </c>
      <c r="I46" s="3">
        <v>1150</v>
      </c>
      <c r="J46" s="18">
        <f>VLOOKUP(H46,Discounts!$B$5:$E$26,4)</f>
        <v>0</v>
      </c>
      <c r="K46" s="14">
        <f t="shared" si="0"/>
        <v>0</v>
      </c>
    </row>
    <row r="47" spans="1:11" x14ac:dyDescent="0.25">
      <c r="A47" s="7" t="s">
        <v>10</v>
      </c>
      <c r="B47" s="7" t="s">
        <v>157</v>
      </c>
      <c r="C47" s="7" t="s">
        <v>158</v>
      </c>
      <c r="D47" s="7" t="s">
        <v>13</v>
      </c>
      <c r="E47" s="7" t="s">
        <v>97</v>
      </c>
      <c r="F47" s="7" t="s">
        <v>80</v>
      </c>
      <c r="G47" s="7" t="s">
        <v>159</v>
      </c>
      <c r="H47" s="7" t="s">
        <v>17</v>
      </c>
      <c r="I47" s="3">
        <v>178</v>
      </c>
      <c r="J47" s="18">
        <f>VLOOKUP(H47,Discounts!$B$5:$E$26,4)</f>
        <v>0</v>
      </c>
      <c r="K47" s="14">
        <f t="shared" ref="K47:K110" si="1">I47*J47</f>
        <v>0</v>
      </c>
    </row>
    <row r="48" spans="1:11" x14ac:dyDescent="0.25">
      <c r="A48" s="7" t="s">
        <v>10</v>
      </c>
      <c r="B48" s="7" t="s">
        <v>160</v>
      </c>
      <c r="C48" s="7" t="s">
        <v>161</v>
      </c>
      <c r="D48" s="7" t="s">
        <v>13</v>
      </c>
      <c r="E48" s="7" t="s">
        <v>97</v>
      </c>
      <c r="F48" s="7" t="s">
        <v>80</v>
      </c>
      <c r="G48" s="7" t="s">
        <v>162</v>
      </c>
      <c r="H48" s="7" t="s">
        <v>17</v>
      </c>
      <c r="I48" s="3">
        <v>226</v>
      </c>
      <c r="J48" s="18">
        <f>VLOOKUP(H48,Discounts!$B$5:$E$26,4)</f>
        <v>0</v>
      </c>
      <c r="K48" s="14">
        <f t="shared" si="1"/>
        <v>0</v>
      </c>
    </row>
    <row r="49" spans="1:11" x14ac:dyDescent="0.25">
      <c r="A49" s="7" t="s">
        <v>10</v>
      </c>
      <c r="B49" s="7" t="s">
        <v>163</v>
      </c>
      <c r="C49" s="7" t="s">
        <v>164</v>
      </c>
      <c r="D49" s="7" t="s">
        <v>13</v>
      </c>
      <c r="E49" s="7" t="s">
        <v>97</v>
      </c>
      <c r="F49" s="7" t="s">
        <v>80</v>
      </c>
      <c r="G49" s="7" t="s">
        <v>165</v>
      </c>
      <c r="H49" s="7" t="s">
        <v>17</v>
      </c>
      <c r="I49" s="3">
        <v>263</v>
      </c>
      <c r="J49" s="18">
        <f>VLOOKUP(H49,Discounts!$B$5:$E$26,4)</f>
        <v>0</v>
      </c>
      <c r="K49" s="14">
        <f t="shared" si="1"/>
        <v>0</v>
      </c>
    </row>
    <row r="50" spans="1:11" x14ac:dyDescent="0.25">
      <c r="A50" s="7" t="s">
        <v>10</v>
      </c>
      <c r="B50" s="7" t="s">
        <v>166</v>
      </c>
      <c r="C50" s="7" t="s">
        <v>167</v>
      </c>
      <c r="D50" s="7" t="s">
        <v>13</v>
      </c>
      <c r="E50" s="7" t="s">
        <v>97</v>
      </c>
      <c r="F50" s="7" t="s">
        <v>80</v>
      </c>
      <c r="G50" s="7" t="s">
        <v>168</v>
      </c>
      <c r="H50" s="7" t="s">
        <v>17</v>
      </c>
      <c r="I50" s="3">
        <v>437</v>
      </c>
      <c r="J50" s="18">
        <f>VLOOKUP(H50,Discounts!$B$5:$E$26,4)</f>
        <v>0</v>
      </c>
      <c r="K50" s="14">
        <f t="shared" si="1"/>
        <v>0</v>
      </c>
    </row>
    <row r="51" spans="1:11" x14ac:dyDescent="0.25">
      <c r="A51" s="7" t="s">
        <v>10</v>
      </c>
      <c r="B51" s="7" t="s">
        <v>169</v>
      </c>
      <c r="C51" s="7" t="s">
        <v>170</v>
      </c>
      <c r="D51" s="7" t="s">
        <v>13</v>
      </c>
      <c r="E51" s="7" t="s">
        <v>97</v>
      </c>
      <c r="F51" s="7" t="s">
        <v>80</v>
      </c>
      <c r="G51" s="7" t="s">
        <v>171</v>
      </c>
      <c r="H51" s="7" t="s">
        <v>17</v>
      </c>
      <c r="I51" s="3">
        <v>699</v>
      </c>
      <c r="J51" s="18">
        <f>VLOOKUP(H51,Discounts!$B$5:$E$26,4)</f>
        <v>0</v>
      </c>
      <c r="K51" s="14">
        <f t="shared" si="1"/>
        <v>0</v>
      </c>
    </row>
    <row r="52" spans="1:11" x14ac:dyDescent="0.25">
      <c r="A52" s="7" t="s">
        <v>10</v>
      </c>
      <c r="B52" s="7" t="s">
        <v>172</v>
      </c>
      <c r="C52" s="7" t="s">
        <v>173</v>
      </c>
      <c r="D52" s="7" t="s">
        <v>13</v>
      </c>
      <c r="E52" s="7" t="s">
        <v>97</v>
      </c>
      <c r="F52" s="7" t="s">
        <v>80</v>
      </c>
      <c r="G52" s="7" t="s">
        <v>174</v>
      </c>
      <c r="H52" s="7" t="s">
        <v>17</v>
      </c>
      <c r="I52" s="3">
        <v>919</v>
      </c>
      <c r="J52" s="18">
        <f>VLOOKUP(H52,Discounts!$B$5:$E$26,4)</f>
        <v>0</v>
      </c>
      <c r="K52" s="14">
        <f t="shared" si="1"/>
        <v>0</v>
      </c>
    </row>
    <row r="53" spans="1:11" x14ac:dyDescent="0.25">
      <c r="A53" s="7" t="s">
        <v>10</v>
      </c>
      <c r="B53" s="7" t="s">
        <v>175</v>
      </c>
      <c r="C53" s="7" t="s">
        <v>176</v>
      </c>
      <c r="D53" s="7" t="s">
        <v>13</v>
      </c>
      <c r="E53" s="7" t="s">
        <v>97</v>
      </c>
      <c r="F53" s="7" t="s">
        <v>80</v>
      </c>
      <c r="G53" s="7" t="s">
        <v>177</v>
      </c>
      <c r="H53" s="7" t="s">
        <v>17</v>
      </c>
      <c r="I53" s="3">
        <v>1570</v>
      </c>
      <c r="J53" s="18">
        <f>VLOOKUP(H53,Discounts!$B$5:$E$26,4)</f>
        <v>0</v>
      </c>
      <c r="K53" s="14">
        <f t="shared" si="1"/>
        <v>0</v>
      </c>
    </row>
    <row r="54" spans="1:11" x14ac:dyDescent="0.25">
      <c r="A54" s="7" t="s">
        <v>10</v>
      </c>
      <c r="B54" s="7" t="s">
        <v>178</v>
      </c>
      <c r="C54" s="7" t="s">
        <v>179</v>
      </c>
      <c r="D54" s="7" t="s">
        <v>13</v>
      </c>
      <c r="E54" s="7" t="s">
        <v>97</v>
      </c>
      <c r="F54" s="7" t="s">
        <v>80</v>
      </c>
      <c r="G54" s="7" t="s">
        <v>180</v>
      </c>
      <c r="H54" s="7" t="s">
        <v>17</v>
      </c>
      <c r="I54" s="3">
        <v>2745</v>
      </c>
      <c r="J54" s="18">
        <f>VLOOKUP(H54,Discounts!$B$5:$E$26,4)</f>
        <v>0</v>
      </c>
      <c r="K54" s="14">
        <f t="shared" si="1"/>
        <v>0</v>
      </c>
    </row>
    <row r="55" spans="1:11" x14ac:dyDescent="0.25">
      <c r="A55" s="7" t="s">
        <v>10</v>
      </c>
      <c r="B55" s="7" t="s">
        <v>181</v>
      </c>
      <c r="C55" s="7" t="s">
        <v>182</v>
      </c>
      <c r="D55" s="7" t="s">
        <v>13</v>
      </c>
      <c r="E55" s="7" t="s">
        <v>97</v>
      </c>
      <c r="F55" s="7" t="s">
        <v>80</v>
      </c>
      <c r="G55" s="7" t="s">
        <v>183</v>
      </c>
      <c r="H55" s="7" t="s">
        <v>17</v>
      </c>
      <c r="I55" s="3">
        <v>3924</v>
      </c>
      <c r="J55" s="18">
        <f>VLOOKUP(H55,Discounts!$B$5:$E$26,4)</f>
        <v>0</v>
      </c>
      <c r="K55" s="14">
        <f t="shared" si="1"/>
        <v>0</v>
      </c>
    </row>
    <row r="56" spans="1:11" x14ac:dyDescent="0.25">
      <c r="A56" s="7" t="s">
        <v>10</v>
      </c>
      <c r="B56" s="7" t="s">
        <v>184</v>
      </c>
      <c r="C56" s="7" t="s">
        <v>185</v>
      </c>
      <c r="D56" s="7" t="s">
        <v>13</v>
      </c>
      <c r="E56" s="7" t="s">
        <v>97</v>
      </c>
      <c r="F56" s="7" t="s">
        <v>80</v>
      </c>
      <c r="G56" s="7" t="s">
        <v>186</v>
      </c>
      <c r="H56" s="7" t="s">
        <v>17</v>
      </c>
      <c r="I56" s="3">
        <v>7242</v>
      </c>
      <c r="J56" s="18">
        <f>VLOOKUP(H56,Discounts!$B$5:$E$26,4)</f>
        <v>0</v>
      </c>
      <c r="K56" s="14">
        <f t="shared" si="1"/>
        <v>0</v>
      </c>
    </row>
    <row r="57" spans="1:11" x14ac:dyDescent="0.25">
      <c r="A57" s="7" t="s">
        <v>10</v>
      </c>
      <c r="B57" s="7" t="s">
        <v>187</v>
      </c>
      <c r="C57" s="7" t="s">
        <v>188</v>
      </c>
      <c r="D57" s="7" t="s">
        <v>13</v>
      </c>
      <c r="E57" s="7" t="s">
        <v>14</v>
      </c>
      <c r="F57" s="7" t="s">
        <v>80</v>
      </c>
      <c r="G57" s="7" t="s">
        <v>189</v>
      </c>
      <c r="H57" s="7" t="s">
        <v>17</v>
      </c>
      <c r="I57" s="3">
        <v>304</v>
      </c>
      <c r="J57" s="18">
        <f>VLOOKUP(H57,Discounts!$B$5:$E$26,4)</f>
        <v>0</v>
      </c>
      <c r="K57" s="14">
        <f t="shared" si="1"/>
        <v>0</v>
      </c>
    </row>
    <row r="58" spans="1:11" x14ac:dyDescent="0.25">
      <c r="A58" s="7" t="s">
        <v>10</v>
      </c>
      <c r="B58" s="7" t="s">
        <v>190</v>
      </c>
      <c r="C58" s="7" t="s">
        <v>191</v>
      </c>
      <c r="D58" s="7" t="s">
        <v>13</v>
      </c>
      <c r="E58" s="7" t="s">
        <v>14</v>
      </c>
      <c r="F58" s="7" t="s">
        <v>80</v>
      </c>
      <c r="G58" s="7" t="s">
        <v>192</v>
      </c>
      <c r="H58" s="7" t="s">
        <v>17</v>
      </c>
      <c r="I58" s="3">
        <v>355</v>
      </c>
      <c r="J58" s="18">
        <f>VLOOKUP(H58,Discounts!$B$5:$E$26,4)</f>
        <v>0</v>
      </c>
      <c r="K58" s="14">
        <f t="shared" si="1"/>
        <v>0</v>
      </c>
    </row>
    <row r="59" spans="1:11" x14ac:dyDescent="0.25">
      <c r="A59" s="7" t="s">
        <v>10</v>
      </c>
      <c r="B59" s="7" t="s">
        <v>193</v>
      </c>
      <c r="C59" s="7" t="s">
        <v>194</v>
      </c>
      <c r="D59" s="7" t="s">
        <v>13</v>
      </c>
      <c r="E59" s="7" t="s">
        <v>14</v>
      </c>
      <c r="F59" s="7" t="s">
        <v>80</v>
      </c>
      <c r="G59" s="7" t="s">
        <v>195</v>
      </c>
      <c r="H59" s="7" t="s">
        <v>17</v>
      </c>
      <c r="I59" s="3">
        <v>455</v>
      </c>
      <c r="J59" s="18">
        <f>VLOOKUP(H59,Discounts!$B$5:$E$26,4)</f>
        <v>0</v>
      </c>
      <c r="K59" s="14">
        <f t="shared" si="1"/>
        <v>0</v>
      </c>
    </row>
    <row r="60" spans="1:11" x14ac:dyDescent="0.25">
      <c r="A60" s="7" t="s">
        <v>10</v>
      </c>
      <c r="B60" s="7" t="s">
        <v>196</v>
      </c>
      <c r="C60" s="7" t="s">
        <v>197</v>
      </c>
      <c r="D60" s="7" t="s">
        <v>13</v>
      </c>
      <c r="E60" s="7" t="s">
        <v>14</v>
      </c>
      <c r="F60" s="7" t="s">
        <v>80</v>
      </c>
      <c r="G60" s="7" t="s">
        <v>198</v>
      </c>
      <c r="H60" s="7" t="s">
        <v>17</v>
      </c>
      <c r="I60" s="3">
        <v>684</v>
      </c>
      <c r="J60" s="18">
        <f>VLOOKUP(H60,Discounts!$B$5:$E$26,4)</f>
        <v>0</v>
      </c>
      <c r="K60" s="14">
        <f t="shared" si="1"/>
        <v>0</v>
      </c>
    </row>
    <row r="61" spans="1:11" x14ac:dyDescent="0.25">
      <c r="A61" s="7" t="s">
        <v>10</v>
      </c>
      <c r="B61" s="7" t="s">
        <v>199</v>
      </c>
      <c r="C61" s="7" t="s">
        <v>200</v>
      </c>
      <c r="D61" s="7" t="s">
        <v>13</v>
      </c>
      <c r="E61" s="7" t="s">
        <v>14</v>
      </c>
      <c r="F61" s="7" t="s">
        <v>80</v>
      </c>
      <c r="G61" s="7" t="s">
        <v>201</v>
      </c>
      <c r="H61" s="7" t="s">
        <v>17</v>
      </c>
      <c r="I61" s="3">
        <v>1119</v>
      </c>
      <c r="J61" s="18">
        <f>VLOOKUP(H61,Discounts!$B$5:$E$26,4)</f>
        <v>0</v>
      </c>
      <c r="K61" s="14">
        <f t="shared" si="1"/>
        <v>0</v>
      </c>
    </row>
    <row r="62" spans="1:11" x14ac:dyDescent="0.25">
      <c r="A62" s="7" t="s">
        <v>10</v>
      </c>
      <c r="B62" s="7" t="s">
        <v>202</v>
      </c>
      <c r="C62" s="7" t="s">
        <v>203</v>
      </c>
      <c r="D62" s="7" t="s">
        <v>13</v>
      </c>
      <c r="E62" s="7" t="s">
        <v>14</v>
      </c>
      <c r="F62" s="7" t="s">
        <v>80</v>
      </c>
      <c r="G62" s="7" t="s">
        <v>204</v>
      </c>
      <c r="H62" s="7" t="s">
        <v>17</v>
      </c>
      <c r="I62" s="3">
        <v>1313</v>
      </c>
      <c r="J62" s="18">
        <f>VLOOKUP(H62,Discounts!$B$5:$E$26,4)</f>
        <v>0</v>
      </c>
      <c r="K62" s="14">
        <f t="shared" si="1"/>
        <v>0</v>
      </c>
    </row>
    <row r="63" spans="1:11" x14ac:dyDescent="0.25">
      <c r="A63" s="7" t="s">
        <v>10</v>
      </c>
      <c r="B63" s="7" t="s">
        <v>205</v>
      </c>
      <c r="C63" s="7" t="s">
        <v>206</v>
      </c>
      <c r="D63" s="7" t="s">
        <v>13</v>
      </c>
      <c r="E63" s="7" t="s">
        <v>14</v>
      </c>
      <c r="F63" s="7" t="s">
        <v>80</v>
      </c>
      <c r="G63" s="7" t="s">
        <v>207</v>
      </c>
      <c r="H63" s="7" t="s">
        <v>17</v>
      </c>
      <c r="I63" s="3">
        <v>2149</v>
      </c>
      <c r="J63" s="18">
        <f>VLOOKUP(H63,Discounts!$B$5:$E$26,4)</f>
        <v>0</v>
      </c>
      <c r="K63" s="14">
        <f t="shared" si="1"/>
        <v>0</v>
      </c>
    </row>
    <row r="64" spans="1:11" x14ac:dyDescent="0.25">
      <c r="A64" s="7" t="s">
        <v>10</v>
      </c>
      <c r="B64" s="7" t="s">
        <v>208</v>
      </c>
      <c r="C64" s="7" t="s">
        <v>209</v>
      </c>
      <c r="D64" s="7" t="s">
        <v>13</v>
      </c>
      <c r="E64" s="7" t="s">
        <v>14</v>
      </c>
      <c r="F64" s="7" t="s">
        <v>80</v>
      </c>
      <c r="G64" s="7" t="s">
        <v>210</v>
      </c>
      <c r="H64" s="7" t="s">
        <v>17</v>
      </c>
      <c r="I64" s="3">
        <v>4191</v>
      </c>
      <c r="J64" s="18">
        <f>VLOOKUP(H64,Discounts!$B$5:$E$26,4)</f>
        <v>0</v>
      </c>
      <c r="K64" s="14">
        <f t="shared" si="1"/>
        <v>0</v>
      </c>
    </row>
    <row r="65" spans="1:11" x14ac:dyDescent="0.25">
      <c r="A65" s="7" t="s">
        <v>10</v>
      </c>
      <c r="B65" s="7" t="s">
        <v>211</v>
      </c>
      <c r="C65" s="7" t="s">
        <v>212</v>
      </c>
      <c r="D65" s="7" t="s">
        <v>13</v>
      </c>
      <c r="E65" s="7" t="s">
        <v>14</v>
      </c>
      <c r="F65" s="7" t="s">
        <v>80</v>
      </c>
      <c r="G65" s="7" t="s">
        <v>213</v>
      </c>
      <c r="H65" s="7" t="s">
        <v>17</v>
      </c>
      <c r="I65" s="3">
        <v>6207</v>
      </c>
      <c r="J65" s="18">
        <f>VLOOKUP(H65,Discounts!$B$5:$E$26,4)</f>
        <v>0</v>
      </c>
      <c r="K65" s="14">
        <f t="shared" si="1"/>
        <v>0</v>
      </c>
    </row>
    <row r="66" spans="1:11" x14ac:dyDescent="0.25">
      <c r="A66" s="7" t="s">
        <v>10</v>
      </c>
      <c r="B66" s="7" t="s">
        <v>214</v>
      </c>
      <c r="C66" s="7" t="s">
        <v>215</v>
      </c>
      <c r="D66" s="7" t="s">
        <v>216</v>
      </c>
      <c r="E66" s="7" t="s">
        <v>79</v>
      </c>
      <c r="F66" s="7" t="s">
        <v>80</v>
      </c>
      <c r="G66" s="7" t="s">
        <v>217</v>
      </c>
      <c r="H66" s="7" t="s">
        <v>218</v>
      </c>
      <c r="I66" s="3">
        <v>238</v>
      </c>
      <c r="J66" s="18">
        <f>VLOOKUP(H66,Discounts!$B$5:$E$26,4)</f>
        <v>0</v>
      </c>
      <c r="K66" s="14">
        <f t="shared" si="1"/>
        <v>0</v>
      </c>
    </row>
    <row r="67" spans="1:11" x14ac:dyDescent="0.25">
      <c r="A67" s="7" t="s">
        <v>10</v>
      </c>
      <c r="B67" s="7" t="s">
        <v>219</v>
      </c>
      <c r="C67" s="7" t="s">
        <v>220</v>
      </c>
      <c r="D67" s="7" t="s">
        <v>216</v>
      </c>
      <c r="E67" s="7" t="s">
        <v>79</v>
      </c>
      <c r="F67" s="7" t="s">
        <v>80</v>
      </c>
      <c r="G67" s="7" t="s">
        <v>221</v>
      </c>
      <c r="H67" s="7" t="s">
        <v>218</v>
      </c>
      <c r="I67" s="3">
        <v>270</v>
      </c>
      <c r="J67" s="18">
        <f>VLOOKUP(H67,Discounts!$B$5:$E$26,4)</f>
        <v>0</v>
      </c>
      <c r="K67" s="14">
        <f t="shared" si="1"/>
        <v>0</v>
      </c>
    </row>
    <row r="68" spans="1:11" x14ac:dyDescent="0.25">
      <c r="A68" s="7" t="s">
        <v>10</v>
      </c>
      <c r="B68" s="7" t="s">
        <v>222</v>
      </c>
      <c r="C68" s="7" t="s">
        <v>223</v>
      </c>
      <c r="D68" s="7" t="s">
        <v>216</v>
      </c>
      <c r="E68" s="7" t="s">
        <v>79</v>
      </c>
      <c r="F68" s="7" t="s">
        <v>80</v>
      </c>
      <c r="G68" s="7" t="s">
        <v>224</v>
      </c>
      <c r="H68" s="7" t="s">
        <v>218</v>
      </c>
      <c r="I68" s="3">
        <v>316</v>
      </c>
      <c r="J68" s="18">
        <f>VLOOKUP(H68,Discounts!$B$5:$E$26,4)</f>
        <v>0</v>
      </c>
      <c r="K68" s="14">
        <f t="shared" si="1"/>
        <v>0</v>
      </c>
    </row>
    <row r="69" spans="1:11" x14ac:dyDescent="0.25">
      <c r="A69" s="7" t="s">
        <v>10</v>
      </c>
      <c r="B69" s="7" t="s">
        <v>225</v>
      </c>
      <c r="C69" s="7" t="s">
        <v>226</v>
      </c>
      <c r="D69" s="7" t="s">
        <v>216</v>
      </c>
      <c r="E69" s="7" t="s">
        <v>79</v>
      </c>
      <c r="F69" s="7" t="s">
        <v>80</v>
      </c>
      <c r="G69" s="7" t="s">
        <v>227</v>
      </c>
      <c r="H69" s="7" t="s">
        <v>218</v>
      </c>
      <c r="I69" s="3">
        <v>356</v>
      </c>
      <c r="J69" s="18">
        <f>VLOOKUP(H69,Discounts!$B$5:$E$26,4)</f>
        <v>0</v>
      </c>
      <c r="K69" s="14">
        <f t="shared" si="1"/>
        <v>0</v>
      </c>
    </row>
    <row r="70" spans="1:11" x14ac:dyDescent="0.25">
      <c r="A70" s="7" t="s">
        <v>10</v>
      </c>
      <c r="B70" s="7" t="s">
        <v>228</v>
      </c>
      <c r="C70" s="7" t="s">
        <v>229</v>
      </c>
      <c r="D70" s="7" t="s">
        <v>216</v>
      </c>
      <c r="E70" s="7" t="s">
        <v>79</v>
      </c>
      <c r="F70" s="7" t="s">
        <v>80</v>
      </c>
      <c r="G70" s="7" t="s">
        <v>230</v>
      </c>
      <c r="H70" s="7" t="s">
        <v>218</v>
      </c>
      <c r="I70" s="3">
        <v>416</v>
      </c>
      <c r="J70" s="18">
        <f>VLOOKUP(H70,Discounts!$B$5:$E$26,4)</f>
        <v>0</v>
      </c>
      <c r="K70" s="14">
        <f t="shared" si="1"/>
        <v>0</v>
      </c>
    </row>
    <row r="71" spans="1:11" x14ac:dyDescent="0.25">
      <c r="A71" s="7" t="s">
        <v>10</v>
      </c>
      <c r="B71" s="7" t="s">
        <v>231</v>
      </c>
      <c r="C71" s="7" t="s">
        <v>232</v>
      </c>
      <c r="D71" s="7" t="s">
        <v>216</v>
      </c>
      <c r="E71" s="7" t="s">
        <v>79</v>
      </c>
      <c r="F71" s="7" t="s">
        <v>80</v>
      </c>
      <c r="G71" s="7" t="s">
        <v>233</v>
      </c>
      <c r="H71" s="7" t="s">
        <v>218</v>
      </c>
      <c r="I71" s="3">
        <v>527</v>
      </c>
      <c r="J71" s="18">
        <f>VLOOKUP(H71,Discounts!$B$5:$E$26,4)</f>
        <v>0</v>
      </c>
      <c r="K71" s="14">
        <f t="shared" si="1"/>
        <v>0</v>
      </c>
    </row>
    <row r="72" spans="1:11" x14ac:dyDescent="0.25">
      <c r="A72" s="7" t="s">
        <v>10</v>
      </c>
      <c r="B72" s="7" t="s">
        <v>234</v>
      </c>
      <c r="C72" s="7" t="s">
        <v>235</v>
      </c>
      <c r="D72" s="7" t="s">
        <v>216</v>
      </c>
      <c r="E72" s="7" t="s">
        <v>79</v>
      </c>
      <c r="F72" s="7" t="s">
        <v>80</v>
      </c>
      <c r="G72" s="7" t="s">
        <v>236</v>
      </c>
      <c r="H72" s="7" t="s">
        <v>218</v>
      </c>
      <c r="I72" s="3">
        <v>711</v>
      </c>
      <c r="J72" s="18">
        <f>VLOOKUP(H72,Discounts!$B$5:$E$26,4)</f>
        <v>0</v>
      </c>
      <c r="K72" s="14">
        <f t="shared" si="1"/>
        <v>0</v>
      </c>
    </row>
    <row r="73" spans="1:11" x14ac:dyDescent="0.25">
      <c r="A73" s="7" t="s">
        <v>10</v>
      </c>
      <c r="B73" s="7" t="s">
        <v>237</v>
      </c>
      <c r="C73" s="7" t="s">
        <v>238</v>
      </c>
      <c r="D73" s="7" t="s">
        <v>216</v>
      </c>
      <c r="E73" s="7" t="s">
        <v>79</v>
      </c>
      <c r="F73" s="7" t="s">
        <v>80</v>
      </c>
      <c r="G73" s="7" t="s">
        <v>239</v>
      </c>
      <c r="H73" s="7" t="s">
        <v>218</v>
      </c>
      <c r="I73" s="3">
        <v>727</v>
      </c>
      <c r="J73" s="18">
        <f>VLOOKUP(H73,Discounts!$B$5:$E$26,4)</f>
        <v>0</v>
      </c>
      <c r="K73" s="14">
        <f t="shared" si="1"/>
        <v>0</v>
      </c>
    </row>
    <row r="74" spans="1:11" x14ac:dyDescent="0.25">
      <c r="A74" s="7" t="s">
        <v>10</v>
      </c>
      <c r="B74" s="7" t="s">
        <v>240</v>
      </c>
      <c r="C74" s="7" t="s">
        <v>241</v>
      </c>
      <c r="D74" s="7" t="s">
        <v>216</v>
      </c>
      <c r="E74" s="7" t="s">
        <v>79</v>
      </c>
      <c r="F74" s="7" t="s">
        <v>80</v>
      </c>
      <c r="G74" s="7" t="s">
        <v>242</v>
      </c>
      <c r="H74" s="7" t="s">
        <v>218</v>
      </c>
      <c r="I74" s="3">
        <v>1228</v>
      </c>
      <c r="J74" s="18">
        <f>VLOOKUP(H74,Discounts!$B$5:$E$26,4)</f>
        <v>0</v>
      </c>
      <c r="K74" s="14">
        <f t="shared" si="1"/>
        <v>0</v>
      </c>
    </row>
    <row r="75" spans="1:11" x14ac:dyDescent="0.25">
      <c r="A75" s="7" t="s">
        <v>10</v>
      </c>
      <c r="B75" s="7" t="s">
        <v>243</v>
      </c>
      <c r="C75" s="7" t="s">
        <v>244</v>
      </c>
      <c r="D75" s="7" t="s">
        <v>216</v>
      </c>
      <c r="E75" s="7" t="s">
        <v>79</v>
      </c>
      <c r="F75" s="7" t="s">
        <v>80</v>
      </c>
      <c r="G75" s="7" t="s">
        <v>245</v>
      </c>
      <c r="H75" s="7" t="s">
        <v>218</v>
      </c>
      <c r="I75" s="3">
        <v>1974</v>
      </c>
      <c r="J75" s="18">
        <f>VLOOKUP(H75,Discounts!$B$5:$E$26,4)</f>
        <v>0</v>
      </c>
      <c r="K75" s="14">
        <f t="shared" si="1"/>
        <v>0</v>
      </c>
    </row>
    <row r="76" spans="1:11" x14ac:dyDescent="0.25">
      <c r="A76" s="7" t="s">
        <v>10</v>
      </c>
      <c r="B76" s="7" t="s">
        <v>246</v>
      </c>
      <c r="C76" s="7" t="s">
        <v>247</v>
      </c>
      <c r="D76" s="7" t="s">
        <v>216</v>
      </c>
      <c r="E76" s="7" t="s">
        <v>79</v>
      </c>
      <c r="F76" s="7" t="s">
        <v>80</v>
      </c>
      <c r="G76" s="7" t="s">
        <v>248</v>
      </c>
      <c r="H76" s="7" t="s">
        <v>218</v>
      </c>
      <c r="I76" s="3">
        <v>2189</v>
      </c>
      <c r="J76" s="18">
        <f>VLOOKUP(H76,Discounts!$B$5:$E$26,4)</f>
        <v>0</v>
      </c>
      <c r="K76" s="14">
        <f t="shared" si="1"/>
        <v>0</v>
      </c>
    </row>
    <row r="77" spans="1:11" x14ac:dyDescent="0.25">
      <c r="A77" s="7" t="s">
        <v>10</v>
      </c>
      <c r="B77" s="7" t="s">
        <v>249</v>
      </c>
      <c r="C77" s="7" t="s">
        <v>250</v>
      </c>
      <c r="D77" s="7" t="s">
        <v>216</v>
      </c>
      <c r="E77" s="7" t="s">
        <v>79</v>
      </c>
      <c r="F77" s="7" t="s">
        <v>80</v>
      </c>
      <c r="G77" s="7" t="s">
        <v>251</v>
      </c>
      <c r="H77" s="7" t="s">
        <v>218</v>
      </c>
      <c r="I77" s="3">
        <v>3706</v>
      </c>
      <c r="J77" s="18">
        <f>VLOOKUP(H77,Discounts!$B$5:$E$26,4)</f>
        <v>0</v>
      </c>
      <c r="K77" s="14">
        <f t="shared" si="1"/>
        <v>0</v>
      </c>
    </row>
    <row r="78" spans="1:11" x14ac:dyDescent="0.25">
      <c r="A78" s="7" t="s">
        <v>10</v>
      </c>
      <c r="B78" s="7" t="s">
        <v>252</v>
      </c>
      <c r="C78" s="7" t="s">
        <v>253</v>
      </c>
      <c r="D78" s="7" t="s">
        <v>216</v>
      </c>
      <c r="E78" s="7" t="s">
        <v>79</v>
      </c>
      <c r="F78" s="7" t="s">
        <v>80</v>
      </c>
      <c r="G78" s="7" t="s">
        <v>254</v>
      </c>
      <c r="H78" s="7" t="s">
        <v>218</v>
      </c>
      <c r="I78" s="3">
        <v>5541</v>
      </c>
      <c r="J78" s="18">
        <f>VLOOKUP(H78,Discounts!$B$5:$E$26,4)</f>
        <v>0</v>
      </c>
      <c r="K78" s="14">
        <f t="shared" si="1"/>
        <v>0</v>
      </c>
    </row>
    <row r="79" spans="1:11" x14ac:dyDescent="0.25">
      <c r="A79" s="7" t="s">
        <v>10</v>
      </c>
      <c r="B79" s="7" t="s">
        <v>255</v>
      </c>
      <c r="C79" s="7" t="s">
        <v>256</v>
      </c>
      <c r="D79" s="7" t="s">
        <v>216</v>
      </c>
      <c r="E79" s="7" t="s">
        <v>79</v>
      </c>
      <c r="F79" s="7" t="s">
        <v>80</v>
      </c>
      <c r="G79" s="7" t="s">
        <v>257</v>
      </c>
      <c r="H79" s="7" t="s">
        <v>218</v>
      </c>
      <c r="I79" s="3">
        <v>8778</v>
      </c>
      <c r="J79" s="18">
        <f>VLOOKUP(H79,Discounts!$B$5:$E$26,4)</f>
        <v>0</v>
      </c>
      <c r="K79" s="14">
        <f t="shared" si="1"/>
        <v>0</v>
      </c>
    </row>
    <row r="80" spans="1:11" x14ac:dyDescent="0.25">
      <c r="A80" s="7" t="s">
        <v>10</v>
      </c>
      <c r="B80" s="7" t="s">
        <v>258</v>
      </c>
      <c r="C80" s="7" t="s">
        <v>259</v>
      </c>
      <c r="D80" s="7" t="s">
        <v>260</v>
      </c>
      <c r="E80" s="7" t="s">
        <v>79</v>
      </c>
      <c r="F80" s="7" t="s">
        <v>80</v>
      </c>
      <c r="G80" s="7" t="s">
        <v>261</v>
      </c>
      <c r="H80" s="7" t="s">
        <v>262</v>
      </c>
      <c r="I80" s="3">
        <v>559</v>
      </c>
      <c r="J80" s="18">
        <f>VLOOKUP(H80,Discounts!$B$5:$E$26,4)</f>
        <v>0</v>
      </c>
      <c r="K80" s="14">
        <f t="shared" si="1"/>
        <v>0</v>
      </c>
    </row>
    <row r="81" spans="1:11" x14ac:dyDescent="0.25">
      <c r="A81" s="7" t="s">
        <v>10</v>
      </c>
      <c r="B81" s="7" t="s">
        <v>263</v>
      </c>
      <c r="C81" s="7" t="s">
        <v>264</v>
      </c>
      <c r="D81" s="7" t="s">
        <v>260</v>
      </c>
      <c r="E81" s="7" t="s">
        <v>79</v>
      </c>
      <c r="F81" s="7" t="s">
        <v>80</v>
      </c>
      <c r="G81" s="7" t="s">
        <v>265</v>
      </c>
      <c r="H81" s="7" t="s">
        <v>262</v>
      </c>
      <c r="I81" s="3">
        <v>622</v>
      </c>
      <c r="J81" s="18">
        <f>VLOOKUP(H81,Discounts!$B$5:$E$26,4)</f>
        <v>0</v>
      </c>
      <c r="K81" s="14">
        <f t="shared" si="1"/>
        <v>0</v>
      </c>
    </row>
    <row r="82" spans="1:11" x14ac:dyDescent="0.25">
      <c r="A82" s="7" t="s">
        <v>10</v>
      </c>
      <c r="B82" s="7" t="s">
        <v>266</v>
      </c>
      <c r="C82" s="7" t="s">
        <v>267</v>
      </c>
      <c r="D82" s="7" t="s">
        <v>260</v>
      </c>
      <c r="E82" s="7" t="s">
        <v>79</v>
      </c>
      <c r="F82" s="7" t="s">
        <v>80</v>
      </c>
      <c r="G82" s="7" t="s">
        <v>268</v>
      </c>
      <c r="H82" s="7" t="s">
        <v>262</v>
      </c>
      <c r="I82" s="3">
        <v>684</v>
      </c>
      <c r="J82" s="18">
        <f>VLOOKUP(H82,Discounts!$B$5:$E$26,4)</f>
        <v>0</v>
      </c>
      <c r="K82" s="14">
        <f t="shared" si="1"/>
        <v>0</v>
      </c>
    </row>
    <row r="83" spans="1:11" x14ac:dyDescent="0.25">
      <c r="A83" s="7" t="s">
        <v>10</v>
      </c>
      <c r="B83" s="7" t="s">
        <v>269</v>
      </c>
      <c r="C83" s="7" t="s">
        <v>270</v>
      </c>
      <c r="D83" s="7" t="s">
        <v>260</v>
      </c>
      <c r="E83" s="7" t="s">
        <v>79</v>
      </c>
      <c r="F83" s="7" t="s">
        <v>80</v>
      </c>
      <c r="G83" s="7" t="s">
        <v>271</v>
      </c>
      <c r="H83" s="7" t="s">
        <v>262</v>
      </c>
      <c r="I83" s="3">
        <v>870</v>
      </c>
      <c r="J83" s="18">
        <f>VLOOKUP(H83,Discounts!$B$5:$E$26,4)</f>
        <v>0</v>
      </c>
      <c r="K83" s="14">
        <f t="shared" si="1"/>
        <v>0</v>
      </c>
    </row>
    <row r="84" spans="1:11" x14ac:dyDescent="0.25">
      <c r="A84" s="7" t="s">
        <v>10</v>
      </c>
      <c r="B84" s="7" t="s">
        <v>272</v>
      </c>
      <c r="C84" s="7" t="s">
        <v>273</v>
      </c>
      <c r="D84" s="7" t="s">
        <v>260</v>
      </c>
      <c r="E84" s="7" t="s">
        <v>79</v>
      </c>
      <c r="F84" s="7" t="s">
        <v>80</v>
      </c>
      <c r="G84" s="7" t="s">
        <v>274</v>
      </c>
      <c r="H84" s="7" t="s">
        <v>262</v>
      </c>
      <c r="I84" s="3">
        <v>870</v>
      </c>
      <c r="J84" s="18">
        <f>VLOOKUP(H84,Discounts!$B$5:$E$26,4)</f>
        <v>0</v>
      </c>
      <c r="K84" s="14">
        <f t="shared" si="1"/>
        <v>0</v>
      </c>
    </row>
    <row r="85" spans="1:11" x14ac:dyDescent="0.25">
      <c r="A85" s="7" t="s">
        <v>10</v>
      </c>
      <c r="B85" s="7" t="s">
        <v>275</v>
      </c>
      <c r="C85" s="7" t="s">
        <v>276</v>
      </c>
      <c r="D85" s="7" t="s">
        <v>260</v>
      </c>
      <c r="E85" s="7" t="s">
        <v>79</v>
      </c>
      <c r="F85" s="7" t="s">
        <v>80</v>
      </c>
      <c r="G85" s="7" t="s">
        <v>277</v>
      </c>
      <c r="H85" s="7" t="s">
        <v>262</v>
      </c>
      <c r="I85" s="3">
        <v>1001</v>
      </c>
      <c r="J85" s="18">
        <f>VLOOKUP(H85,Discounts!$B$5:$E$26,4)</f>
        <v>0</v>
      </c>
      <c r="K85" s="14">
        <f t="shared" si="1"/>
        <v>0</v>
      </c>
    </row>
    <row r="86" spans="1:11" x14ac:dyDescent="0.25">
      <c r="A86" s="7" t="s">
        <v>10</v>
      </c>
      <c r="B86" s="7" t="s">
        <v>278</v>
      </c>
      <c r="C86" s="7" t="s">
        <v>279</v>
      </c>
      <c r="D86" s="7" t="s">
        <v>260</v>
      </c>
      <c r="E86" s="7" t="s">
        <v>79</v>
      </c>
      <c r="F86" s="7" t="s">
        <v>80</v>
      </c>
      <c r="G86" s="7" t="s">
        <v>280</v>
      </c>
      <c r="H86" s="7" t="s">
        <v>262</v>
      </c>
      <c r="I86" s="3">
        <v>1477</v>
      </c>
      <c r="J86" s="18">
        <f>VLOOKUP(H86,Discounts!$B$5:$E$26,4)</f>
        <v>0</v>
      </c>
      <c r="K86" s="14">
        <f t="shared" si="1"/>
        <v>0</v>
      </c>
    </row>
    <row r="87" spans="1:11" x14ac:dyDescent="0.25">
      <c r="A87" s="7" t="s">
        <v>10</v>
      </c>
      <c r="B87" s="7" t="s">
        <v>281</v>
      </c>
      <c r="C87" s="7" t="s">
        <v>282</v>
      </c>
      <c r="D87" s="7" t="s">
        <v>260</v>
      </c>
      <c r="E87" s="7" t="s">
        <v>79</v>
      </c>
      <c r="F87" s="7" t="s">
        <v>80</v>
      </c>
      <c r="G87" s="7" t="s">
        <v>283</v>
      </c>
      <c r="H87" s="7" t="s">
        <v>262</v>
      </c>
      <c r="I87" s="3">
        <v>1960</v>
      </c>
      <c r="J87" s="18">
        <f>VLOOKUP(H87,Discounts!$B$5:$E$26,4)</f>
        <v>0</v>
      </c>
      <c r="K87" s="14">
        <f t="shared" si="1"/>
        <v>0</v>
      </c>
    </row>
    <row r="88" spans="1:11" x14ac:dyDescent="0.25">
      <c r="A88" s="7" t="s">
        <v>10</v>
      </c>
      <c r="B88" s="7" t="s">
        <v>284</v>
      </c>
      <c r="C88" s="7" t="s">
        <v>285</v>
      </c>
      <c r="D88" s="7" t="s">
        <v>260</v>
      </c>
      <c r="E88" s="7" t="s">
        <v>79</v>
      </c>
      <c r="F88" s="7" t="s">
        <v>80</v>
      </c>
      <c r="G88" s="7" t="s">
        <v>286</v>
      </c>
      <c r="H88" s="7" t="s">
        <v>262</v>
      </c>
      <c r="I88" s="3">
        <v>3234</v>
      </c>
      <c r="J88" s="18">
        <f>VLOOKUP(H88,Discounts!$B$5:$E$26,4)</f>
        <v>0</v>
      </c>
      <c r="K88" s="14">
        <f t="shared" si="1"/>
        <v>0</v>
      </c>
    </row>
    <row r="89" spans="1:11" x14ac:dyDescent="0.25">
      <c r="A89" s="7" t="s">
        <v>10</v>
      </c>
      <c r="B89" s="7" t="s">
        <v>287</v>
      </c>
      <c r="C89" s="7" t="s">
        <v>288</v>
      </c>
      <c r="D89" s="7" t="s">
        <v>260</v>
      </c>
      <c r="E89" s="7" t="s">
        <v>79</v>
      </c>
      <c r="F89" s="7" t="s">
        <v>80</v>
      </c>
      <c r="G89" s="7" t="s">
        <v>289</v>
      </c>
      <c r="H89" s="7" t="s">
        <v>262</v>
      </c>
      <c r="I89" s="3">
        <v>4503</v>
      </c>
      <c r="J89" s="18">
        <f>VLOOKUP(H89,Discounts!$B$5:$E$26,4)</f>
        <v>0</v>
      </c>
      <c r="K89" s="14">
        <f t="shared" si="1"/>
        <v>0</v>
      </c>
    </row>
    <row r="90" spans="1:11" x14ac:dyDescent="0.25">
      <c r="A90" s="7" t="s">
        <v>10</v>
      </c>
      <c r="B90" s="7" t="s">
        <v>290</v>
      </c>
      <c r="C90" s="7" t="s">
        <v>291</v>
      </c>
      <c r="D90" s="7" t="s">
        <v>260</v>
      </c>
      <c r="E90" s="7" t="s">
        <v>79</v>
      </c>
      <c r="F90" s="7" t="s">
        <v>80</v>
      </c>
      <c r="G90" s="7" t="s">
        <v>292</v>
      </c>
      <c r="H90" s="7" t="s">
        <v>262</v>
      </c>
      <c r="I90" s="3">
        <v>6342</v>
      </c>
      <c r="J90" s="18">
        <f>VLOOKUP(H90,Discounts!$B$5:$E$26,4)</f>
        <v>0</v>
      </c>
      <c r="K90" s="14">
        <f t="shared" si="1"/>
        <v>0</v>
      </c>
    </row>
    <row r="91" spans="1:11" x14ac:dyDescent="0.25">
      <c r="A91" s="7" t="s">
        <v>10</v>
      </c>
      <c r="B91" s="7" t="s">
        <v>293</v>
      </c>
      <c r="C91" s="7" t="s">
        <v>294</v>
      </c>
      <c r="D91" s="7" t="s">
        <v>260</v>
      </c>
      <c r="E91" s="7" t="s">
        <v>79</v>
      </c>
      <c r="F91" s="7" t="s">
        <v>80</v>
      </c>
      <c r="G91" s="7" t="s">
        <v>295</v>
      </c>
      <c r="H91" s="7" t="s">
        <v>262</v>
      </c>
      <c r="I91" s="3">
        <v>11429</v>
      </c>
      <c r="J91" s="18">
        <f>VLOOKUP(H91,Discounts!$B$5:$E$26,4)</f>
        <v>0</v>
      </c>
      <c r="K91" s="14">
        <f t="shared" si="1"/>
        <v>0</v>
      </c>
    </row>
    <row r="92" spans="1:11" x14ac:dyDescent="0.25">
      <c r="A92" s="7" t="s">
        <v>10</v>
      </c>
      <c r="B92" s="7" t="s">
        <v>296</v>
      </c>
      <c r="C92" s="7" t="s">
        <v>297</v>
      </c>
      <c r="D92" s="7" t="s">
        <v>260</v>
      </c>
      <c r="E92" s="7" t="s">
        <v>79</v>
      </c>
      <c r="F92" s="7" t="s">
        <v>80</v>
      </c>
      <c r="G92" s="7" t="s">
        <v>298</v>
      </c>
      <c r="H92" s="7" t="s">
        <v>262</v>
      </c>
      <c r="I92" s="3">
        <v>15529</v>
      </c>
      <c r="J92" s="18">
        <f>VLOOKUP(H92,Discounts!$B$5:$E$26,4)</f>
        <v>0</v>
      </c>
      <c r="K92" s="14">
        <f t="shared" si="1"/>
        <v>0</v>
      </c>
    </row>
    <row r="93" spans="1:11" x14ac:dyDescent="0.25">
      <c r="A93" s="7" t="s">
        <v>10</v>
      </c>
      <c r="B93" s="7" t="s">
        <v>299</v>
      </c>
      <c r="C93" s="7" t="s">
        <v>300</v>
      </c>
      <c r="D93" s="7" t="s">
        <v>260</v>
      </c>
      <c r="E93" s="7" t="s">
        <v>79</v>
      </c>
      <c r="F93" s="7" t="s">
        <v>80</v>
      </c>
      <c r="G93" s="7" t="s">
        <v>301</v>
      </c>
      <c r="H93" s="7" t="s">
        <v>262</v>
      </c>
      <c r="I93" s="3">
        <v>26784</v>
      </c>
      <c r="J93" s="18">
        <f>VLOOKUP(H93,Discounts!$B$5:$E$26,4)</f>
        <v>0</v>
      </c>
      <c r="K93" s="14">
        <f t="shared" si="1"/>
        <v>0</v>
      </c>
    </row>
    <row r="94" spans="1:11" x14ac:dyDescent="0.25">
      <c r="A94" s="7" t="s">
        <v>10</v>
      </c>
      <c r="B94" s="7" t="s">
        <v>302</v>
      </c>
      <c r="C94" s="7" t="s">
        <v>303</v>
      </c>
      <c r="D94" s="7" t="s">
        <v>216</v>
      </c>
      <c r="E94" s="7" t="s">
        <v>304</v>
      </c>
      <c r="F94" s="7" t="s">
        <v>80</v>
      </c>
      <c r="G94" s="7" t="s">
        <v>305</v>
      </c>
      <c r="H94" s="7" t="s">
        <v>218</v>
      </c>
      <c r="I94" s="3">
        <v>665</v>
      </c>
      <c r="J94" s="18">
        <f>VLOOKUP(H94,Discounts!$B$5:$E$26,4)</f>
        <v>0</v>
      </c>
      <c r="K94" s="14">
        <f t="shared" si="1"/>
        <v>0</v>
      </c>
    </row>
    <row r="95" spans="1:11" x14ac:dyDescent="0.25">
      <c r="A95" s="7" t="s">
        <v>10</v>
      </c>
      <c r="B95" s="7" t="s">
        <v>306</v>
      </c>
      <c r="C95" s="7" t="s">
        <v>307</v>
      </c>
      <c r="D95" s="7" t="s">
        <v>216</v>
      </c>
      <c r="E95" s="7" t="s">
        <v>304</v>
      </c>
      <c r="F95" s="7" t="s">
        <v>80</v>
      </c>
      <c r="G95" s="7" t="s">
        <v>308</v>
      </c>
      <c r="H95" s="7" t="s">
        <v>218</v>
      </c>
      <c r="I95" s="3">
        <v>840</v>
      </c>
      <c r="J95" s="18">
        <f>VLOOKUP(H95,Discounts!$B$5:$E$26,4)</f>
        <v>0</v>
      </c>
      <c r="K95" s="14">
        <f t="shared" si="1"/>
        <v>0</v>
      </c>
    </row>
    <row r="96" spans="1:11" x14ac:dyDescent="0.25">
      <c r="A96" s="7" t="s">
        <v>10</v>
      </c>
      <c r="B96" s="7" t="s">
        <v>309</v>
      </c>
      <c r="C96" s="7" t="s">
        <v>310</v>
      </c>
      <c r="D96" s="7" t="s">
        <v>216</v>
      </c>
      <c r="E96" s="7" t="s">
        <v>304</v>
      </c>
      <c r="F96" s="7" t="s">
        <v>80</v>
      </c>
      <c r="G96" s="7" t="s">
        <v>311</v>
      </c>
      <c r="H96" s="7" t="s">
        <v>218</v>
      </c>
      <c r="I96" s="3">
        <v>847</v>
      </c>
      <c r="J96" s="18">
        <f>VLOOKUP(H96,Discounts!$B$5:$E$26,4)</f>
        <v>0</v>
      </c>
      <c r="K96" s="14">
        <f t="shared" si="1"/>
        <v>0</v>
      </c>
    </row>
    <row r="97" spans="1:11" x14ac:dyDescent="0.25">
      <c r="A97" s="7" t="s">
        <v>10</v>
      </c>
      <c r="B97" s="7" t="s">
        <v>312</v>
      </c>
      <c r="C97" s="7" t="s">
        <v>313</v>
      </c>
      <c r="D97" s="7" t="s">
        <v>216</v>
      </c>
      <c r="E97" s="7" t="s">
        <v>304</v>
      </c>
      <c r="F97" s="7" t="s">
        <v>80</v>
      </c>
      <c r="G97" s="7" t="s">
        <v>314</v>
      </c>
      <c r="H97" s="7" t="s">
        <v>218</v>
      </c>
      <c r="I97" s="3">
        <v>1124</v>
      </c>
      <c r="J97" s="18">
        <f>VLOOKUP(H97,Discounts!$B$5:$E$26,4)</f>
        <v>0</v>
      </c>
      <c r="K97" s="14">
        <f t="shared" si="1"/>
        <v>0</v>
      </c>
    </row>
    <row r="98" spans="1:11" x14ac:dyDescent="0.25">
      <c r="A98" s="7" t="s">
        <v>10</v>
      </c>
      <c r="B98" s="7" t="s">
        <v>315</v>
      </c>
      <c r="C98" s="7" t="s">
        <v>316</v>
      </c>
      <c r="D98" s="7" t="s">
        <v>216</v>
      </c>
      <c r="E98" s="7" t="s">
        <v>304</v>
      </c>
      <c r="F98" s="7" t="s">
        <v>80</v>
      </c>
      <c r="G98" s="7" t="s">
        <v>317</v>
      </c>
      <c r="H98" s="7" t="s">
        <v>218</v>
      </c>
      <c r="I98" s="3">
        <v>1135</v>
      </c>
      <c r="J98" s="18">
        <f>VLOOKUP(H98,Discounts!$B$5:$E$26,4)</f>
        <v>0</v>
      </c>
      <c r="K98" s="14">
        <f t="shared" si="1"/>
        <v>0</v>
      </c>
    </row>
    <row r="99" spans="1:11" x14ac:dyDescent="0.25">
      <c r="A99" s="7" t="s">
        <v>10</v>
      </c>
      <c r="B99" s="7" t="s">
        <v>318</v>
      </c>
      <c r="C99" s="7" t="s">
        <v>319</v>
      </c>
      <c r="D99" s="7" t="s">
        <v>216</v>
      </c>
      <c r="E99" s="7" t="s">
        <v>304</v>
      </c>
      <c r="F99" s="7" t="s">
        <v>80</v>
      </c>
      <c r="G99" s="7" t="s">
        <v>320</v>
      </c>
      <c r="H99" s="7" t="s">
        <v>218</v>
      </c>
      <c r="I99" s="3">
        <v>838</v>
      </c>
      <c r="J99" s="18">
        <f>VLOOKUP(H99,Discounts!$B$5:$E$26,4)</f>
        <v>0</v>
      </c>
      <c r="K99" s="14">
        <f t="shared" si="1"/>
        <v>0</v>
      </c>
    </row>
    <row r="100" spans="1:11" x14ac:dyDescent="0.25">
      <c r="A100" s="7" t="s">
        <v>10</v>
      </c>
      <c r="B100" s="7" t="s">
        <v>321</v>
      </c>
      <c r="C100" s="7" t="s">
        <v>322</v>
      </c>
      <c r="D100" s="7" t="s">
        <v>216</v>
      </c>
      <c r="E100" s="7" t="s">
        <v>304</v>
      </c>
      <c r="F100" s="7" t="s">
        <v>80</v>
      </c>
      <c r="G100" s="7" t="s">
        <v>323</v>
      </c>
      <c r="H100" s="7" t="s">
        <v>218</v>
      </c>
      <c r="I100" s="3">
        <v>997</v>
      </c>
      <c r="J100" s="18">
        <f>VLOOKUP(H100,Discounts!$B$5:$E$26,4)</f>
        <v>0</v>
      </c>
      <c r="K100" s="14">
        <f t="shared" si="1"/>
        <v>0</v>
      </c>
    </row>
    <row r="101" spans="1:11" x14ac:dyDescent="0.25">
      <c r="A101" s="7" t="s">
        <v>10</v>
      </c>
      <c r="B101" s="7" t="s">
        <v>324</v>
      </c>
      <c r="C101" s="7" t="s">
        <v>325</v>
      </c>
      <c r="D101" s="7" t="s">
        <v>216</v>
      </c>
      <c r="E101" s="7" t="s">
        <v>304</v>
      </c>
      <c r="F101" s="7" t="s">
        <v>80</v>
      </c>
      <c r="G101" s="7" t="s">
        <v>326</v>
      </c>
      <c r="H101" s="7" t="s">
        <v>218</v>
      </c>
      <c r="I101" s="3">
        <v>1025</v>
      </c>
      <c r="J101" s="18">
        <f>VLOOKUP(H101,Discounts!$B$5:$E$26,4)</f>
        <v>0</v>
      </c>
      <c r="K101" s="14">
        <f t="shared" si="1"/>
        <v>0</v>
      </c>
    </row>
    <row r="102" spans="1:11" x14ac:dyDescent="0.25">
      <c r="A102" s="7" t="s">
        <v>10</v>
      </c>
      <c r="B102" s="7" t="s">
        <v>327</v>
      </c>
      <c r="C102" s="7" t="s">
        <v>328</v>
      </c>
      <c r="D102" s="7" t="s">
        <v>216</v>
      </c>
      <c r="E102" s="7" t="s">
        <v>304</v>
      </c>
      <c r="F102" s="7" t="s">
        <v>80</v>
      </c>
      <c r="G102" s="7" t="s">
        <v>329</v>
      </c>
      <c r="H102" s="7" t="s">
        <v>218</v>
      </c>
      <c r="I102" s="3">
        <v>1663</v>
      </c>
      <c r="J102" s="18">
        <f>VLOOKUP(H102,Discounts!$B$5:$E$26,4)</f>
        <v>0</v>
      </c>
      <c r="K102" s="14">
        <f t="shared" si="1"/>
        <v>0</v>
      </c>
    </row>
    <row r="103" spans="1:11" x14ac:dyDescent="0.25">
      <c r="A103" s="7" t="s">
        <v>10</v>
      </c>
      <c r="B103" s="7" t="s">
        <v>330</v>
      </c>
      <c r="C103" s="7" t="s">
        <v>331</v>
      </c>
      <c r="D103" s="7" t="s">
        <v>216</v>
      </c>
      <c r="E103" s="7" t="s">
        <v>304</v>
      </c>
      <c r="F103" s="7" t="s">
        <v>80</v>
      </c>
      <c r="G103" s="7" t="s">
        <v>332</v>
      </c>
      <c r="H103" s="7" t="s">
        <v>218</v>
      </c>
      <c r="I103" s="3">
        <v>2493</v>
      </c>
      <c r="J103" s="18">
        <f>VLOOKUP(H103,Discounts!$B$5:$E$26,4)</f>
        <v>0</v>
      </c>
      <c r="K103" s="14">
        <f t="shared" si="1"/>
        <v>0</v>
      </c>
    </row>
    <row r="104" spans="1:11" x14ac:dyDescent="0.25">
      <c r="A104" s="7" t="s">
        <v>10</v>
      </c>
      <c r="B104" s="7" t="s">
        <v>333</v>
      </c>
      <c r="C104" s="7" t="s">
        <v>334</v>
      </c>
      <c r="D104" s="7" t="s">
        <v>216</v>
      </c>
      <c r="E104" s="7" t="s">
        <v>304</v>
      </c>
      <c r="F104" s="7" t="s">
        <v>80</v>
      </c>
      <c r="G104" s="7" t="s">
        <v>335</v>
      </c>
      <c r="H104" s="7" t="s">
        <v>218</v>
      </c>
      <c r="I104" s="3">
        <v>3208</v>
      </c>
      <c r="J104" s="18">
        <f>VLOOKUP(H104,Discounts!$B$5:$E$26,4)</f>
        <v>0</v>
      </c>
      <c r="K104" s="14">
        <f t="shared" si="1"/>
        <v>0</v>
      </c>
    </row>
    <row r="105" spans="1:11" x14ac:dyDescent="0.25">
      <c r="A105" s="7" t="s">
        <v>10</v>
      </c>
      <c r="B105" s="7" t="s">
        <v>336</v>
      </c>
      <c r="C105" s="7" t="s">
        <v>337</v>
      </c>
      <c r="D105" s="7" t="s">
        <v>216</v>
      </c>
      <c r="E105" s="7" t="s">
        <v>304</v>
      </c>
      <c r="F105" s="7" t="s">
        <v>80</v>
      </c>
      <c r="G105" s="7" t="s">
        <v>338</v>
      </c>
      <c r="H105" s="7" t="s">
        <v>218</v>
      </c>
      <c r="I105" s="3">
        <v>5262</v>
      </c>
      <c r="J105" s="18">
        <f>VLOOKUP(H105,Discounts!$B$5:$E$26,4)</f>
        <v>0</v>
      </c>
      <c r="K105" s="14">
        <f t="shared" si="1"/>
        <v>0</v>
      </c>
    </row>
    <row r="106" spans="1:11" x14ac:dyDescent="0.25">
      <c r="A106" s="7" t="s">
        <v>10</v>
      </c>
      <c r="B106" s="7" t="s">
        <v>339</v>
      </c>
      <c r="C106" s="7" t="s">
        <v>340</v>
      </c>
      <c r="D106" s="7" t="s">
        <v>216</v>
      </c>
      <c r="E106" s="7" t="s">
        <v>304</v>
      </c>
      <c r="F106" s="7" t="s">
        <v>80</v>
      </c>
      <c r="G106" s="7" t="s">
        <v>341</v>
      </c>
      <c r="H106" s="7" t="s">
        <v>218</v>
      </c>
      <c r="I106" s="3">
        <v>9001</v>
      </c>
      <c r="J106" s="18">
        <f>VLOOKUP(H106,Discounts!$B$5:$E$26,4)</f>
        <v>0</v>
      </c>
      <c r="K106" s="14">
        <f t="shared" si="1"/>
        <v>0</v>
      </c>
    </row>
    <row r="107" spans="1:11" x14ac:dyDescent="0.25">
      <c r="A107" s="7" t="s">
        <v>10</v>
      </c>
      <c r="B107" s="7" t="s">
        <v>342</v>
      </c>
      <c r="C107" s="7" t="s">
        <v>343</v>
      </c>
      <c r="D107" s="7" t="s">
        <v>216</v>
      </c>
      <c r="E107" s="7" t="s">
        <v>304</v>
      </c>
      <c r="F107" s="7" t="s">
        <v>80</v>
      </c>
      <c r="G107" s="7" t="s">
        <v>344</v>
      </c>
      <c r="H107" s="7" t="s">
        <v>218</v>
      </c>
      <c r="I107" s="3">
        <v>15371</v>
      </c>
      <c r="J107" s="18">
        <f>VLOOKUP(H107,Discounts!$B$5:$E$26,4)</f>
        <v>0</v>
      </c>
      <c r="K107" s="14">
        <f t="shared" si="1"/>
        <v>0</v>
      </c>
    </row>
    <row r="108" spans="1:11" x14ac:dyDescent="0.25">
      <c r="A108" s="7" t="s">
        <v>10</v>
      </c>
      <c r="B108" s="7" t="s">
        <v>345</v>
      </c>
      <c r="C108" s="7" t="s">
        <v>346</v>
      </c>
      <c r="D108" s="7" t="s">
        <v>260</v>
      </c>
      <c r="E108" s="7" t="s">
        <v>304</v>
      </c>
      <c r="F108" s="7" t="s">
        <v>80</v>
      </c>
      <c r="G108" s="7" t="s">
        <v>347</v>
      </c>
      <c r="H108" s="7" t="s">
        <v>262</v>
      </c>
      <c r="I108" s="3">
        <v>942</v>
      </c>
      <c r="J108" s="18">
        <f>VLOOKUP(H108,Discounts!$B$5:$E$26,4)</f>
        <v>0</v>
      </c>
      <c r="K108" s="14">
        <f t="shared" si="1"/>
        <v>0</v>
      </c>
    </row>
    <row r="109" spans="1:11" x14ac:dyDescent="0.25">
      <c r="A109" s="7" t="s">
        <v>10</v>
      </c>
      <c r="B109" s="7" t="s">
        <v>348</v>
      </c>
      <c r="C109" s="7" t="s">
        <v>349</v>
      </c>
      <c r="D109" s="7" t="s">
        <v>260</v>
      </c>
      <c r="E109" s="7" t="s">
        <v>304</v>
      </c>
      <c r="F109" s="7" t="s">
        <v>80</v>
      </c>
      <c r="G109" s="7" t="s">
        <v>350</v>
      </c>
      <c r="H109" s="7" t="s">
        <v>262</v>
      </c>
      <c r="I109" s="3">
        <v>1191</v>
      </c>
      <c r="J109" s="18">
        <f>VLOOKUP(H109,Discounts!$B$5:$E$26,4)</f>
        <v>0</v>
      </c>
      <c r="K109" s="14">
        <f t="shared" si="1"/>
        <v>0</v>
      </c>
    </row>
    <row r="110" spans="1:11" x14ac:dyDescent="0.25">
      <c r="A110" s="7" t="s">
        <v>10</v>
      </c>
      <c r="B110" s="7" t="s">
        <v>351</v>
      </c>
      <c r="C110" s="7" t="s">
        <v>352</v>
      </c>
      <c r="D110" s="7" t="s">
        <v>260</v>
      </c>
      <c r="E110" s="7" t="s">
        <v>304</v>
      </c>
      <c r="F110" s="7" t="s">
        <v>80</v>
      </c>
      <c r="G110" s="7" t="s">
        <v>353</v>
      </c>
      <c r="H110" s="7" t="s">
        <v>262</v>
      </c>
      <c r="I110" s="3">
        <v>1202</v>
      </c>
      <c r="J110" s="18">
        <f>VLOOKUP(H110,Discounts!$B$5:$E$26,4)</f>
        <v>0</v>
      </c>
      <c r="K110" s="14">
        <f t="shared" si="1"/>
        <v>0</v>
      </c>
    </row>
    <row r="111" spans="1:11" x14ac:dyDescent="0.25">
      <c r="A111" s="7" t="s">
        <v>10</v>
      </c>
      <c r="B111" s="7" t="s">
        <v>354</v>
      </c>
      <c r="C111" s="7" t="s">
        <v>355</v>
      </c>
      <c r="D111" s="7" t="s">
        <v>260</v>
      </c>
      <c r="E111" s="7" t="s">
        <v>304</v>
      </c>
      <c r="F111" s="7" t="s">
        <v>80</v>
      </c>
      <c r="G111" s="7" t="s">
        <v>356</v>
      </c>
      <c r="H111" s="7" t="s">
        <v>262</v>
      </c>
      <c r="I111" s="3">
        <v>1563</v>
      </c>
      <c r="J111" s="18">
        <f>VLOOKUP(H111,Discounts!$B$5:$E$26,4)</f>
        <v>0</v>
      </c>
      <c r="K111" s="14">
        <f t="shared" ref="K111:K174" si="2">I111*J111</f>
        <v>0</v>
      </c>
    </row>
    <row r="112" spans="1:11" x14ac:dyDescent="0.25">
      <c r="A112" s="7" t="s">
        <v>10</v>
      </c>
      <c r="B112" s="7" t="s">
        <v>357</v>
      </c>
      <c r="C112" s="7" t="s">
        <v>358</v>
      </c>
      <c r="D112" s="7" t="s">
        <v>260</v>
      </c>
      <c r="E112" s="7" t="s">
        <v>304</v>
      </c>
      <c r="F112" s="7" t="s">
        <v>80</v>
      </c>
      <c r="G112" s="7" t="s">
        <v>359</v>
      </c>
      <c r="H112" s="7" t="s">
        <v>262</v>
      </c>
      <c r="I112" s="3">
        <v>1779</v>
      </c>
      <c r="J112" s="18">
        <f>VLOOKUP(H112,Discounts!$B$5:$E$26,4)</f>
        <v>0</v>
      </c>
      <c r="K112" s="14">
        <f t="shared" si="2"/>
        <v>0</v>
      </c>
    </row>
    <row r="113" spans="1:11" x14ac:dyDescent="0.25">
      <c r="A113" s="7" t="s">
        <v>10</v>
      </c>
      <c r="B113" s="7" t="s">
        <v>360</v>
      </c>
      <c r="C113" s="7" t="s">
        <v>361</v>
      </c>
      <c r="D113" s="7" t="s">
        <v>260</v>
      </c>
      <c r="E113" s="7" t="s">
        <v>304</v>
      </c>
      <c r="F113" s="7" t="s">
        <v>80</v>
      </c>
      <c r="G113" s="7" t="s">
        <v>362</v>
      </c>
      <c r="H113" s="7" t="s">
        <v>262</v>
      </c>
      <c r="I113" s="3">
        <v>1413</v>
      </c>
      <c r="J113" s="18">
        <f>VLOOKUP(H113,Discounts!$B$5:$E$26,4)</f>
        <v>0</v>
      </c>
      <c r="K113" s="14">
        <f t="shared" si="2"/>
        <v>0</v>
      </c>
    </row>
    <row r="114" spans="1:11" x14ac:dyDescent="0.25">
      <c r="A114" s="7" t="s">
        <v>10</v>
      </c>
      <c r="B114" s="7" t="s">
        <v>363</v>
      </c>
      <c r="C114" s="7" t="s">
        <v>364</v>
      </c>
      <c r="D114" s="7" t="s">
        <v>260</v>
      </c>
      <c r="E114" s="7" t="s">
        <v>304</v>
      </c>
      <c r="F114" s="7" t="s">
        <v>80</v>
      </c>
      <c r="G114" s="7" t="s">
        <v>365</v>
      </c>
      <c r="H114" s="7" t="s">
        <v>262</v>
      </c>
      <c r="I114" s="3">
        <v>2020</v>
      </c>
      <c r="J114" s="18">
        <f>VLOOKUP(H114,Discounts!$B$5:$E$26,4)</f>
        <v>0</v>
      </c>
      <c r="K114" s="14">
        <f t="shared" si="2"/>
        <v>0</v>
      </c>
    </row>
    <row r="115" spans="1:11" x14ac:dyDescent="0.25">
      <c r="A115" s="7" t="s">
        <v>10</v>
      </c>
      <c r="B115" s="7" t="s">
        <v>366</v>
      </c>
      <c r="C115" s="7" t="s">
        <v>367</v>
      </c>
      <c r="D115" s="7" t="s">
        <v>260</v>
      </c>
      <c r="E115" s="7" t="s">
        <v>304</v>
      </c>
      <c r="F115" s="7" t="s">
        <v>80</v>
      </c>
      <c r="G115" s="7" t="s">
        <v>368</v>
      </c>
      <c r="H115" s="7" t="s">
        <v>262</v>
      </c>
      <c r="I115" s="3">
        <v>2557</v>
      </c>
      <c r="J115" s="18">
        <f>VLOOKUP(H115,Discounts!$B$5:$E$26,4)</f>
        <v>0</v>
      </c>
      <c r="K115" s="14">
        <f t="shared" si="2"/>
        <v>0</v>
      </c>
    </row>
    <row r="116" spans="1:11" x14ac:dyDescent="0.25">
      <c r="A116" s="7" t="s">
        <v>10</v>
      </c>
      <c r="B116" s="7" t="s">
        <v>369</v>
      </c>
      <c r="C116" s="7" t="s">
        <v>370</v>
      </c>
      <c r="D116" s="7" t="s">
        <v>260</v>
      </c>
      <c r="E116" s="7" t="s">
        <v>304</v>
      </c>
      <c r="F116" s="7" t="s">
        <v>80</v>
      </c>
      <c r="G116" s="7" t="s">
        <v>371</v>
      </c>
      <c r="H116" s="7" t="s">
        <v>262</v>
      </c>
      <c r="I116" s="3">
        <v>4285</v>
      </c>
      <c r="J116" s="18">
        <f>VLOOKUP(H116,Discounts!$B$5:$E$26,4)</f>
        <v>0</v>
      </c>
      <c r="K116" s="14">
        <f t="shared" si="2"/>
        <v>0</v>
      </c>
    </row>
    <row r="117" spans="1:11" x14ac:dyDescent="0.25">
      <c r="A117" s="7" t="s">
        <v>10</v>
      </c>
      <c r="B117" s="7" t="s">
        <v>372</v>
      </c>
      <c r="C117" s="7" t="s">
        <v>373</v>
      </c>
      <c r="D117" s="7" t="s">
        <v>260</v>
      </c>
      <c r="E117" s="7" t="s">
        <v>304</v>
      </c>
      <c r="F117" s="7" t="s">
        <v>80</v>
      </c>
      <c r="G117" s="7" t="s">
        <v>374</v>
      </c>
      <c r="H117" s="7" t="s">
        <v>262</v>
      </c>
      <c r="I117" s="3">
        <v>8857</v>
      </c>
      <c r="J117" s="18">
        <f>VLOOKUP(H117,Discounts!$B$5:$E$26,4)</f>
        <v>0</v>
      </c>
      <c r="K117" s="14">
        <f t="shared" si="2"/>
        <v>0</v>
      </c>
    </row>
    <row r="118" spans="1:11" x14ac:dyDescent="0.25">
      <c r="A118" s="7" t="s">
        <v>10</v>
      </c>
      <c r="B118" s="7" t="s">
        <v>375</v>
      </c>
      <c r="C118" s="7" t="s">
        <v>376</v>
      </c>
      <c r="D118" s="7" t="s">
        <v>260</v>
      </c>
      <c r="E118" s="7" t="s">
        <v>304</v>
      </c>
      <c r="F118" s="7" t="s">
        <v>80</v>
      </c>
      <c r="G118" s="7" t="s">
        <v>377</v>
      </c>
      <c r="H118" s="7" t="s">
        <v>262</v>
      </c>
      <c r="I118" s="3">
        <v>8987</v>
      </c>
      <c r="J118" s="18">
        <f>VLOOKUP(H118,Discounts!$B$5:$E$26,4)</f>
        <v>0</v>
      </c>
      <c r="K118" s="14">
        <f t="shared" si="2"/>
        <v>0</v>
      </c>
    </row>
    <row r="119" spans="1:11" x14ac:dyDescent="0.25">
      <c r="A119" s="7" t="s">
        <v>10</v>
      </c>
      <c r="B119" s="7" t="s">
        <v>378</v>
      </c>
      <c r="C119" s="7" t="s">
        <v>379</v>
      </c>
      <c r="D119" s="7" t="s">
        <v>260</v>
      </c>
      <c r="E119" s="7" t="s">
        <v>304</v>
      </c>
      <c r="F119" s="7" t="s">
        <v>80</v>
      </c>
      <c r="G119" s="7" t="s">
        <v>380</v>
      </c>
      <c r="H119" s="7" t="s">
        <v>262</v>
      </c>
      <c r="I119" s="3">
        <v>13875</v>
      </c>
      <c r="J119" s="18">
        <f>VLOOKUP(H119,Discounts!$B$5:$E$26,4)</f>
        <v>0</v>
      </c>
      <c r="K119" s="14">
        <f t="shared" si="2"/>
        <v>0</v>
      </c>
    </row>
    <row r="120" spans="1:11" x14ac:dyDescent="0.25">
      <c r="A120" s="7" t="s">
        <v>10</v>
      </c>
      <c r="B120" s="7" t="s">
        <v>381</v>
      </c>
      <c r="C120" s="7" t="s">
        <v>382</v>
      </c>
      <c r="D120" s="7" t="s">
        <v>216</v>
      </c>
      <c r="E120" s="7" t="s">
        <v>304</v>
      </c>
      <c r="F120" s="7" t="s">
        <v>383</v>
      </c>
      <c r="G120" s="7" t="s">
        <v>384</v>
      </c>
      <c r="H120" s="7" t="s">
        <v>218</v>
      </c>
      <c r="I120" s="3">
        <v>776</v>
      </c>
      <c r="J120" s="18">
        <f>VLOOKUP(H120,Discounts!$B$5:$E$26,4)</f>
        <v>0</v>
      </c>
      <c r="K120" s="14">
        <f t="shared" si="2"/>
        <v>0</v>
      </c>
    </row>
    <row r="121" spans="1:11" x14ac:dyDescent="0.25">
      <c r="A121" s="7" t="s">
        <v>10</v>
      </c>
      <c r="B121" s="7" t="s">
        <v>385</v>
      </c>
      <c r="C121" s="7" t="s">
        <v>386</v>
      </c>
      <c r="D121" s="7" t="s">
        <v>216</v>
      </c>
      <c r="E121" s="7" t="s">
        <v>304</v>
      </c>
      <c r="F121" s="7" t="s">
        <v>383</v>
      </c>
      <c r="G121" s="7" t="s">
        <v>387</v>
      </c>
      <c r="H121" s="7" t="s">
        <v>218</v>
      </c>
      <c r="I121" s="3">
        <v>900</v>
      </c>
      <c r="J121" s="18">
        <f>VLOOKUP(H121,Discounts!$B$5:$E$26,4)</f>
        <v>0</v>
      </c>
      <c r="K121" s="14">
        <f t="shared" si="2"/>
        <v>0</v>
      </c>
    </row>
    <row r="122" spans="1:11" x14ac:dyDescent="0.25">
      <c r="A122" s="7" t="s">
        <v>10</v>
      </c>
      <c r="B122" s="7" t="s">
        <v>388</v>
      </c>
      <c r="C122" s="7" t="s">
        <v>389</v>
      </c>
      <c r="D122" s="7" t="s">
        <v>216</v>
      </c>
      <c r="E122" s="7" t="s">
        <v>304</v>
      </c>
      <c r="F122" s="7" t="s">
        <v>383</v>
      </c>
      <c r="G122" s="7" t="s">
        <v>390</v>
      </c>
      <c r="H122" s="7" t="s">
        <v>218</v>
      </c>
      <c r="I122" s="3">
        <v>990</v>
      </c>
      <c r="J122" s="18">
        <f>VLOOKUP(H122,Discounts!$B$5:$E$26,4)</f>
        <v>0</v>
      </c>
      <c r="K122" s="14">
        <f t="shared" si="2"/>
        <v>0</v>
      </c>
    </row>
    <row r="123" spans="1:11" x14ac:dyDescent="0.25">
      <c r="A123" s="7" t="s">
        <v>10</v>
      </c>
      <c r="B123" s="7" t="s">
        <v>391</v>
      </c>
      <c r="C123" s="7" t="s">
        <v>392</v>
      </c>
      <c r="D123" s="7" t="s">
        <v>216</v>
      </c>
      <c r="E123" s="7" t="s">
        <v>304</v>
      </c>
      <c r="F123" s="7" t="s">
        <v>383</v>
      </c>
      <c r="G123" s="7" t="s">
        <v>393</v>
      </c>
      <c r="H123" s="7" t="s">
        <v>218</v>
      </c>
      <c r="I123" s="3">
        <v>1598</v>
      </c>
      <c r="J123" s="18">
        <f>VLOOKUP(H123,Discounts!$B$5:$E$26,4)</f>
        <v>0</v>
      </c>
      <c r="K123" s="14">
        <f t="shared" si="2"/>
        <v>0</v>
      </c>
    </row>
    <row r="124" spans="1:11" x14ac:dyDescent="0.25">
      <c r="A124" s="7" t="s">
        <v>10</v>
      </c>
      <c r="B124" s="7" t="s">
        <v>394</v>
      </c>
      <c r="C124" s="7" t="s">
        <v>395</v>
      </c>
      <c r="D124" s="7" t="s">
        <v>216</v>
      </c>
      <c r="E124" s="7" t="s">
        <v>304</v>
      </c>
      <c r="F124" s="7" t="s">
        <v>383</v>
      </c>
      <c r="G124" s="7" t="s">
        <v>396</v>
      </c>
      <c r="H124" s="7" t="s">
        <v>218</v>
      </c>
      <c r="I124" s="3">
        <v>2000</v>
      </c>
      <c r="J124" s="18">
        <f>VLOOKUP(H124,Discounts!$B$5:$E$26,4)</f>
        <v>0</v>
      </c>
      <c r="K124" s="14">
        <f t="shared" si="2"/>
        <v>0</v>
      </c>
    </row>
    <row r="125" spans="1:11" x14ac:dyDescent="0.25">
      <c r="A125" s="7" t="s">
        <v>10</v>
      </c>
      <c r="B125" s="7" t="s">
        <v>397</v>
      </c>
      <c r="C125" s="7" t="s">
        <v>398</v>
      </c>
      <c r="D125" s="7" t="s">
        <v>216</v>
      </c>
      <c r="E125" s="7" t="s">
        <v>304</v>
      </c>
      <c r="F125" s="7" t="s">
        <v>383</v>
      </c>
      <c r="G125" s="7" t="s">
        <v>399</v>
      </c>
      <c r="H125" s="7" t="s">
        <v>218</v>
      </c>
      <c r="I125" s="3">
        <v>3000</v>
      </c>
      <c r="J125" s="18">
        <f>VLOOKUP(H125,Discounts!$B$5:$E$26,4)</f>
        <v>0</v>
      </c>
      <c r="K125" s="14">
        <f t="shared" si="2"/>
        <v>0</v>
      </c>
    </row>
    <row r="126" spans="1:11" x14ac:dyDescent="0.25">
      <c r="A126" s="7" t="s">
        <v>10</v>
      </c>
      <c r="B126" s="7" t="s">
        <v>400</v>
      </c>
      <c r="C126" s="7" t="s">
        <v>401</v>
      </c>
      <c r="D126" s="7" t="s">
        <v>260</v>
      </c>
      <c r="E126" s="7" t="s">
        <v>304</v>
      </c>
      <c r="F126" s="7" t="s">
        <v>383</v>
      </c>
      <c r="G126" s="7" t="s">
        <v>402</v>
      </c>
      <c r="H126" s="7" t="s">
        <v>262</v>
      </c>
      <c r="I126" s="3">
        <v>1250</v>
      </c>
      <c r="J126" s="18">
        <f>VLOOKUP(H126,Discounts!$B$5:$E$26,4)</f>
        <v>0</v>
      </c>
      <c r="K126" s="14">
        <f t="shared" si="2"/>
        <v>0</v>
      </c>
    </row>
    <row r="127" spans="1:11" x14ac:dyDescent="0.25">
      <c r="A127" s="7" t="s">
        <v>10</v>
      </c>
      <c r="B127" s="7" t="s">
        <v>403</v>
      </c>
      <c r="C127" s="7" t="s">
        <v>404</v>
      </c>
      <c r="D127" s="7" t="s">
        <v>260</v>
      </c>
      <c r="E127" s="7" t="s">
        <v>304</v>
      </c>
      <c r="F127" s="7" t="s">
        <v>383</v>
      </c>
      <c r="G127" s="7" t="s">
        <v>405</v>
      </c>
      <c r="H127" s="7" t="s">
        <v>262</v>
      </c>
      <c r="I127" s="3">
        <v>2000</v>
      </c>
      <c r="J127" s="18">
        <f>VLOOKUP(H127,Discounts!$B$5:$E$26,4)</f>
        <v>0</v>
      </c>
      <c r="K127" s="14">
        <f t="shared" si="2"/>
        <v>0</v>
      </c>
    </row>
    <row r="128" spans="1:11" x14ac:dyDescent="0.25">
      <c r="A128" s="7" t="s">
        <v>10</v>
      </c>
      <c r="B128" s="7" t="s">
        <v>406</v>
      </c>
      <c r="C128" s="7" t="s">
        <v>407</v>
      </c>
      <c r="D128" s="7" t="s">
        <v>260</v>
      </c>
      <c r="E128" s="7" t="s">
        <v>304</v>
      </c>
      <c r="F128" s="7" t="s">
        <v>383</v>
      </c>
      <c r="G128" s="7" t="s">
        <v>408</v>
      </c>
      <c r="H128" s="7" t="s">
        <v>262</v>
      </c>
      <c r="I128" s="3">
        <v>2200</v>
      </c>
      <c r="J128" s="18">
        <f>VLOOKUP(H128,Discounts!$B$5:$E$26,4)</f>
        <v>0</v>
      </c>
      <c r="K128" s="14">
        <f t="shared" si="2"/>
        <v>0</v>
      </c>
    </row>
    <row r="129" spans="1:11" x14ac:dyDescent="0.25">
      <c r="A129" s="7" t="s">
        <v>10</v>
      </c>
      <c r="B129" s="7" t="s">
        <v>409</v>
      </c>
      <c r="C129" s="7" t="s">
        <v>410</v>
      </c>
      <c r="D129" s="7" t="s">
        <v>260</v>
      </c>
      <c r="E129" s="7" t="s">
        <v>304</v>
      </c>
      <c r="F129" s="7" t="s">
        <v>383</v>
      </c>
      <c r="G129" s="7" t="s">
        <v>411</v>
      </c>
      <c r="H129" s="7" t="s">
        <v>262</v>
      </c>
      <c r="I129" s="3">
        <v>3999</v>
      </c>
      <c r="J129" s="18">
        <f>VLOOKUP(H129,Discounts!$B$5:$E$26,4)</f>
        <v>0</v>
      </c>
      <c r="K129" s="14">
        <f t="shared" si="2"/>
        <v>0</v>
      </c>
    </row>
    <row r="130" spans="1:11" x14ac:dyDescent="0.25">
      <c r="A130" s="7" t="s">
        <v>10</v>
      </c>
      <c r="B130" s="7" t="s">
        <v>412</v>
      </c>
      <c r="C130" s="7" t="s">
        <v>413</v>
      </c>
      <c r="D130" s="7" t="s">
        <v>260</v>
      </c>
      <c r="E130" s="7" t="s">
        <v>304</v>
      </c>
      <c r="F130" s="7" t="s">
        <v>383</v>
      </c>
      <c r="G130" s="7" t="s">
        <v>414</v>
      </c>
      <c r="H130" s="7" t="s">
        <v>262</v>
      </c>
      <c r="I130" s="3">
        <v>7989</v>
      </c>
      <c r="J130" s="18">
        <f>VLOOKUP(H130,Discounts!$B$5:$E$26,4)</f>
        <v>0</v>
      </c>
      <c r="K130" s="14">
        <f t="shared" si="2"/>
        <v>0</v>
      </c>
    </row>
    <row r="131" spans="1:11" x14ac:dyDescent="0.25">
      <c r="A131" s="7" t="s">
        <v>10</v>
      </c>
      <c r="B131" s="7" t="s">
        <v>415</v>
      </c>
      <c r="C131" s="7" t="s">
        <v>416</v>
      </c>
      <c r="D131" s="7" t="s">
        <v>260</v>
      </c>
      <c r="E131" s="7" t="s">
        <v>304</v>
      </c>
      <c r="F131" s="7" t="s">
        <v>383</v>
      </c>
      <c r="G131" s="7" t="s">
        <v>417</v>
      </c>
      <c r="H131" s="7" t="s">
        <v>262</v>
      </c>
      <c r="I131" s="3">
        <v>8100</v>
      </c>
      <c r="J131" s="18">
        <f>VLOOKUP(H131,Discounts!$B$5:$E$26,4)</f>
        <v>0</v>
      </c>
      <c r="K131" s="14">
        <f t="shared" si="2"/>
        <v>0</v>
      </c>
    </row>
    <row r="132" spans="1:11" x14ac:dyDescent="0.25">
      <c r="A132" s="7" t="s">
        <v>10</v>
      </c>
      <c r="B132" s="7" t="s">
        <v>418</v>
      </c>
      <c r="C132" s="7" t="s">
        <v>419</v>
      </c>
      <c r="D132" s="7" t="s">
        <v>216</v>
      </c>
      <c r="E132" s="7" t="s">
        <v>420</v>
      </c>
      <c r="F132" s="7" t="s">
        <v>80</v>
      </c>
      <c r="G132" s="7" t="s">
        <v>421</v>
      </c>
      <c r="H132" s="7" t="s">
        <v>218</v>
      </c>
      <c r="I132" s="3">
        <v>665</v>
      </c>
      <c r="J132" s="18">
        <f>VLOOKUP(H132,Discounts!$B$5:$E$26,4)</f>
        <v>0</v>
      </c>
      <c r="K132" s="14">
        <f t="shared" si="2"/>
        <v>0</v>
      </c>
    </row>
    <row r="133" spans="1:11" x14ac:dyDescent="0.25">
      <c r="A133" s="7" t="s">
        <v>10</v>
      </c>
      <c r="B133" s="7" t="s">
        <v>422</v>
      </c>
      <c r="C133" s="7" t="s">
        <v>423</v>
      </c>
      <c r="D133" s="7" t="s">
        <v>216</v>
      </c>
      <c r="E133" s="7" t="s">
        <v>420</v>
      </c>
      <c r="F133" s="7" t="s">
        <v>80</v>
      </c>
      <c r="G133" s="7" t="s">
        <v>424</v>
      </c>
      <c r="H133" s="7" t="s">
        <v>218</v>
      </c>
      <c r="I133" s="3">
        <v>840</v>
      </c>
      <c r="J133" s="18">
        <f>VLOOKUP(H133,Discounts!$B$5:$E$26,4)</f>
        <v>0</v>
      </c>
      <c r="K133" s="14">
        <f t="shared" si="2"/>
        <v>0</v>
      </c>
    </row>
    <row r="134" spans="1:11" x14ac:dyDescent="0.25">
      <c r="A134" s="7" t="s">
        <v>10</v>
      </c>
      <c r="B134" s="7" t="s">
        <v>425</v>
      </c>
      <c r="C134" s="7" t="s">
        <v>426</v>
      </c>
      <c r="D134" s="7" t="s">
        <v>216</v>
      </c>
      <c r="E134" s="7" t="s">
        <v>420</v>
      </c>
      <c r="F134" s="7" t="s">
        <v>80</v>
      </c>
      <c r="G134" s="7" t="s">
        <v>427</v>
      </c>
      <c r="H134" s="7" t="s">
        <v>218</v>
      </c>
      <c r="I134" s="3">
        <v>847</v>
      </c>
      <c r="J134" s="18">
        <f>VLOOKUP(H134,Discounts!$B$5:$E$26,4)</f>
        <v>0</v>
      </c>
      <c r="K134" s="14">
        <f t="shared" si="2"/>
        <v>0</v>
      </c>
    </row>
    <row r="135" spans="1:11" x14ac:dyDescent="0.25">
      <c r="A135" s="7" t="s">
        <v>10</v>
      </c>
      <c r="B135" s="7" t="s">
        <v>428</v>
      </c>
      <c r="C135" s="7" t="s">
        <v>429</v>
      </c>
      <c r="D135" s="7" t="s">
        <v>216</v>
      </c>
      <c r="E135" s="7" t="s">
        <v>420</v>
      </c>
      <c r="F135" s="7" t="s">
        <v>80</v>
      </c>
      <c r="G135" s="7" t="s">
        <v>430</v>
      </c>
      <c r="H135" s="7" t="s">
        <v>218</v>
      </c>
      <c r="I135" s="3">
        <v>1124</v>
      </c>
      <c r="J135" s="18">
        <f>VLOOKUP(H135,Discounts!$B$5:$E$26,4)</f>
        <v>0</v>
      </c>
      <c r="K135" s="14">
        <f t="shared" si="2"/>
        <v>0</v>
      </c>
    </row>
    <row r="136" spans="1:11" x14ac:dyDescent="0.25">
      <c r="A136" s="7" t="s">
        <v>10</v>
      </c>
      <c r="B136" s="7" t="s">
        <v>431</v>
      </c>
      <c r="C136" s="7" t="s">
        <v>432</v>
      </c>
      <c r="D136" s="7" t="s">
        <v>216</v>
      </c>
      <c r="E136" s="7" t="s">
        <v>420</v>
      </c>
      <c r="F136" s="7" t="s">
        <v>80</v>
      </c>
      <c r="G136" s="7" t="s">
        <v>433</v>
      </c>
      <c r="H136" s="7" t="s">
        <v>218</v>
      </c>
      <c r="I136" s="3">
        <v>1135</v>
      </c>
      <c r="J136" s="18">
        <f>VLOOKUP(H136,Discounts!$B$5:$E$26,4)</f>
        <v>0</v>
      </c>
      <c r="K136" s="14">
        <f t="shared" si="2"/>
        <v>0</v>
      </c>
    </row>
    <row r="137" spans="1:11" x14ac:dyDescent="0.25">
      <c r="A137" s="7" t="s">
        <v>10</v>
      </c>
      <c r="B137" s="7" t="s">
        <v>434</v>
      </c>
      <c r="C137" s="7" t="s">
        <v>435</v>
      </c>
      <c r="D137" s="7" t="s">
        <v>216</v>
      </c>
      <c r="E137" s="7" t="s">
        <v>420</v>
      </c>
      <c r="F137" s="7" t="s">
        <v>80</v>
      </c>
      <c r="G137" s="7" t="s">
        <v>436</v>
      </c>
      <c r="H137" s="7" t="s">
        <v>218</v>
      </c>
      <c r="I137" s="3">
        <v>1200</v>
      </c>
      <c r="J137" s="18">
        <f>VLOOKUP(H137,Discounts!$B$5:$E$26,4)</f>
        <v>0</v>
      </c>
      <c r="K137" s="14">
        <f t="shared" si="2"/>
        <v>0</v>
      </c>
    </row>
    <row r="138" spans="1:11" x14ac:dyDescent="0.25">
      <c r="A138" s="7" t="s">
        <v>10</v>
      </c>
      <c r="B138" s="7" t="s">
        <v>437</v>
      </c>
      <c r="C138" s="7" t="s">
        <v>438</v>
      </c>
      <c r="D138" s="7" t="s">
        <v>216</v>
      </c>
      <c r="E138" s="7" t="s">
        <v>420</v>
      </c>
      <c r="F138" s="7" t="s">
        <v>80</v>
      </c>
      <c r="G138" s="7" t="s">
        <v>439</v>
      </c>
      <c r="H138" s="7" t="s">
        <v>218</v>
      </c>
      <c r="I138" s="3">
        <v>1635</v>
      </c>
      <c r="J138" s="18">
        <f>VLOOKUP(H138,Discounts!$B$5:$E$26,4)</f>
        <v>0</v>
      </c>
      <c r="K138" s="14">
        <f t="shared" si="2"/>
        <v>0</v>
      </c>
    </row>
    <row r="139" spans="1:11" x14ac:dyDescent="0.25">
      <c r="A139" s="7" t="s">
        <v>10</v>
      </c>
      <c r="B139" s="7" t="s">
        <v>440</v>
      </c>
      <c r="C139" s="7" t="s">
        <v>441</v>
      </c>
      <c r="D139" s="7" t="s">
        <v>216</v>
      </c>
      <c r="E139" s="7" t="s">
        <v>420</v>
      </c>
      <c r="F139" s="7" t="s">
        <v>80</v>
      </c>
      <c r="G139" s="7" t="s">
        <v>442</v>
      </c>
      <c r="H139" s="7" t="s">
        <v>218</v>
      </c>
      <c r="I139" s="3">
        <v>1928</v>
      </c>
      <c r="J139" s="18">
        <f>VLOOKUP(H139,Discounts!$B$5:$E$26,4)</f>
        <v>0</v>
      </c>
      <c r="K139" s="14">
        <f t="shared" si="2"/>
        <v>0</v>
      </c>
    </row>
    <row r="140" spans="1:11" x14ac:dyDescent="0.25">
      <c r="A140" s="7" t="s">
        <v>10</v>
      </c>
      <c r="B140" s="7" t="s">
        <v>443</v>
      </c>
      <c r="C140" s="7" t="s">
        <v>444</v>
      </c>
      <c r="D140" s="7" t="s">
        <v>216</v>
      </c>
      <c r="E140" s="7" t="s">
        <v>420</v>
      </c>
      <c r="F140" s="7" t="s">
        <v>80</v>
      </c>
      <c r="G140" s="7" t="s">
        <v>445</v>
      </c>
      <c r="H140" s="7" t="s">
        <v>218</v>
      </c>
      <c r="I140" s="3">
        <v>3497</v>
      </c>
      <c r="J140" s="18">
        <f>VLOOKUP(H140,Discounts!$B$5:$E$26,4)</f>
        <v>0</v>
      </c>
      <c r="K140" s="14">
        <f t="shared" si="2"/>
        <v>0</v>
      </c>
    </row>
    <row r="141" spans="1:11" x14ac:dyDescent="0.25">
      <c r="A141" s="7" t="s">
        <v>10</v>
      </c>
      <c r="B141" s="7" t="s">
        <v>446</v>
      </c>
      <c r="C141" s="7" t="s">
        <v>447</v>
      </c>
      <c r="D141" s="7" t="s">
        <v>216</v>
      </c>
      <c r="E141" s="7" t="s">
        <v>420</v>
      </c>
      <c r="F141" s="7" t="s">
        <v>80</v>
      </c>
      <c r="G141" s="7" t="s">
        <v>448</v>
      </c>
      <c r="H141" s="7" t="s">
        <v>218</v>
      </c>
      <c r="I141" s="3">
        <v>7800</v>
      </c>
      <c r="J141" s="18">
        <f>VLOOKUP(H141,Discounts!$B$5:$E$26,4)</f>
        <v>0</v>
      </c>
      <c r="K141" s="14">
        <f t="shared" si="2"/>
        <v>0</v>
      </c>
    </row>
    <row r="142" spans="1:11" x14ac:dyDescent="0.25">
      <c r="A142" s="7" t="s">
        <v>10</v>
      </c>
      <c r="B142" s="7" t="s">
        <v>449</v>
      </c>
      <c r="C142" s="7" t="s">
        <v>450</v>
      </c>
      <c r="D142" s="7" t="s">
        <v>216</v>
      </c>
      <c r="E142" s="7" t="s">
        <v>420</v>
      </c>
      <c r="F142" s="7" t="s">
        <v>80</v>
      </c>
      <c r="G142" s="7" t="s">
        <v>451</v>
      </c>
      <c r="H142" s="7" t="s">
        <v>218</v>
      </c>
      <c r="I142" s="3">
        <v>11521</v>
      </c>
      <c r="J142" s="18">
        <f>VLOOKUP(H142,Discounts!$B$5:$E$26,4)</f>
        <v>0</v>
      </c>
      <c r="K142" s="14">
        <f t="shared" si="2"/>
        <v>0</v>
      </c>
    </row>
    <row r="143" spans="1:11" x14ac:dyDescent="0.25">
      <c r="A143" s="7" t="s">
        <v>10</v>
      </c>
      <c r="B143" s="7" t="s">
        <v>452</v>
      </c>
      <c r="C143" s="7" t="s">
        <v>453</v>
      </c>
      <c r="D143" s="7" t="s">
        <v>216</v>
      </c>
      <c r="E143" s="7" t="s">
        <v>420</v>
      </c>
      <c r="F143" s="7" t="s">
        <v>80</v>
      </c>
      <c r="G143" s="7" t="s">
        <v>454</v>
      </c>
      <c r="H143" s="7" t="s">
        <v>218</v>
      </c>
      <c r="I143" s="3">
        <v>19444</v>
      </c>
      <c r="J143" s="18">
        <f>VLOOKUP(H143,Discounts!$B$5:$E$26,4)</f>
        <v>0</v>
      </c>
      <c r="K143" s="14">
        <f t="shared" si="2"/>
        <v>0</v>
      </c>
    </row>
    <row r="144" spans="1:11" x14ac:dyDescent="0.25">
      <c r="A144" s="7" t="s">
        <v>10</v>
      </c>
      <c r="B144" s="7" t="s">
        <v>455</v>
      </c>
      <c r="C144" s="7" t="s">
        <v>456</v>
      </c>
      <c r="D144" s="7" t="s">
        <v>260</v>
      </c>
      <c r="E144" s="7" t="s">
        <v>420</v>
      </c>
      <c r="F144" s="7" t="s">
        <v>80</v>
      </c>
      <c r="G144" s="7" t="s">
        <v>457</v>
      </c>
      <c r="H144" s="7" t="s">
        <v>262</v>
      </c>
      <c r="I144" s="3">
        <v>942</v>
      </c>
      <c r="J144" s="18">
        <f>VLOOKUP(H144,Discounts!$B$5:$E$26,4)</f>
        <v>0</v>
      </c>
      <c r="K144" s="14">
        <f t="shared" si="2"/>
        <v>0</v>
      </c>
    </row>
    <row r="145" spans="1:11" x14ac:dyDescent="0.25">
      <c r="A145" s="7" t="s">
        <v>10</v>
      </c>
      <c r="B145" s="7" t="s">
        <v>458</v>
      </c>
      <c r="C145" s="7" t="s">
        <v>459</v>
      </c>
      <c r="D145" s="7" t="s">
        <v>260</v>
      </c>
      <c r="E145" s="7" t="s">
        <v>420</v>
      </c>
      <c r="F145" s="7" t="s">
        <v>80</v>
      </c>
      <c r="G145" s="7" t="s">
        <v>460</v>
      </c>
      <c r="H145" s="7" t="s">
        <v>262</v>
      </c>
      <c r="I145" s="3">
        <v>1191</v>
      </c>
      <c r="J145" s="18">
        <f>VLOOKUP(H145,Discounts!$B$5:$E$26,4)</f>
        <v>0</v>
      </c>
      <c r="K145" s="14">
        <f t="shared" si="2"/>
        <v>0</v>
      </c>
    </row>
    <row r="146" spans="1:11" x14ac:dyDescent="0.25">
      <c r="A146" s="7" t="s">
        <v>10</v>
      </c>
      <c r="B146" s="7" t="s">
        <v>461</v>
      </c>
      <c r="C146" s="7" t="s">
        <v>462</v>
      </c>
      <c r="D146" s="7" t="s">
        <v>260</v>
      </c>
      <c r="E146" s="7" t="s">
        <v>420</v>
      </c>
      <c r="F146" s="7" t="s">
        <v>80</v>
      </c>
      <c r="G146" s="7" t="s">
        <v>463</v>
      </c>
      <c r="H146" s="7" t="s">
        <v>262</v>
      </c>
      <c r="I146" s="3">
        <v>1202</v>
      </c>
      <c r="J146" s="18">
        <f>VLOOKUP(H146,Discounts!$B$5:$E$26,4)</f>
        <v>0</v>
      </c>
      <c r="K146" s="14">
        <f t="shared" si="2"/>
        <v>0</v>
      </c>
    </row>
    <row r="147" spans="1:11" x14ac:dyDescent="0.25">
      <c r="A147" s="7" t="s">
        <v>10</v>
      </c>
      <c r="B147" s="7" t="s">
        <v>464</v>
      </c>
      <c r="C147" s="7" t="s">
        <v>465</v>
      </c>
      <c r="D147" s="7" t="s">
        <v>260</v>
      </c>
      <c r="E147" s="7" t="s">
        <v>420</v>
      </c>
      <c r="F147" s="7" t="s">
        <v>80</v>
      </c>
      <c r="G147" s="7" t="s">
        <v>466</v>
      </c>
      <c r="H147" s="7" t="s">
        <v>262</v>
      </c>
      <c r="I147" s="3">
        <v>1563</v>
      </c>
      <c r="J147" s="18">
        <f>VLOOKUP(H147,Discounts!$B$5:$E$26,4)</f>
        <v>0</v>
      </c>
      <c r="K147" s="14">
        <f t="shared" si="2"/>
        <v>0</v>
      </c>
    </row>
    <row r="148" spans="1:11" x14ac:dyDescent="0.25">
      <c r="A148" s="7" t="s">
        <v>10</v>
      </c>
      <c r="B148" s="7" t="s">
        <v>467</v>
      </c>
      <c r="C148" s="7" t="s">
        <v>468</v>
      </c>
      <c r="D148" s="7" t="s">
        <v>260</v>
      </c>
      <c r="E148" s="7" t="s">
        <v>420</v>
      </c>
      <c r="F148" s="7" t="s">
        <v>80</v>
      </c>
      <c r="G148" s="7" t="s">
        <v>469</v>
      </c>
      <c r="H148" s="7" t="s">
        <v>262</v>
      </c>
      <c r="I148" s="3">
        <v>1779</v>
      </c>
      <c r="J148" s="18">
        <f>VLOOKUP(H148,Discounts!$B$5:$E$26,4)</f>
        <v>0</v>
      </c>
      <c r="K148" s="14">
        <f t="shared" si="2"/>
        <v>0</v>
      </c>
    </row>
    <row r="149" spans="1:11" x14ac:dyDescent="0.25">
      <c r="A149" s="7" t="s">
        <v>10</v>
      </c>
      <c r="B149" s="7" t="s">
        <v>470</v>
      </c>
      <c r="C149" s="7" t="s">
        <v>471</v>
      </c>
      <c r="D149" s="7" t="s">
        <v>260</v>
      </c>
      <c r="E149" s="7" t="s">
        <v>420</v>
      </c>
      <c r="F149" s="7" t="s">
        <v>80</v>
      </c>
      <c r="G149" s="7" t="s">
        <v>472</v>
      </c>
      <c r="H149" s="7" t="s">
        <v>262</v>
      </c>
      <c r="I149" s="3">
        <v>2322</v>
      </c>
      <c r="J149" s="18">
        <f>VLOOKUP(H149,Discounts!$B$5:$E$26,4)</f>
        <v>0</v>
      </c>
      <c r="K149" s="14">
        <f t="shared" si="2"/>
        <v>0</v>
      </c>
    </row>
    <row r="150" spans="1:11" x14ac:dyDescent="0.25">
      <c r="A150" s="7" t="s">
        <v>10</v>
      </c>
      <c r="B150" s="7" t="s">
        <v>473</v>
      </c>
      <c r="C150" s="7" t="s">
        <v>474</v>
      </c>
      <c r="D150" s="7" t="s">
        <v>260</v>
      </c>
      <c r="E150" s="7" t="s">
        <v>420</v>
      </c>
      <c r="F150" s="7" t="s">
        <v>80</v>
      </c>
      <c r="G150" s="7" t="s">
        <v>475</v>
      </c>
      <c r="H150" s="7" t="s">
        <v>262</v>
      </c>
      <c r="I150" s="3">
        <v>3644</v>
      </c>
      <c r="J150" s="18">
        <f>VLOOKUP(H150,Discounts!$B$5:$E$26,4)</f>
        <v>0</v>
      </c>
      <c r="K150" s="14">
        <f t="shared" si="2"/>
        <v>0</v>
      </c>
    </row>
    <row r="151" spans="1:11" x14ac:dyDescent="0.25">
      <c r="A151" s="7" t="s">
        <v>10</v>
      </c>
      <c r="B151" s="7" t="s">
        <v>476</v>
      </c>
      <c r="C151" s="7" t="s">
        <v>477</v>
      </c>
      <c r="D151" s="7" t="s">
        <v>260</v>
      </c>
      <c r="E151" s="7" t="s">
        <v>420</v>
      </c>
      <c r="F151" s="7" t="s">
        <v>80</v>
      </c>
      <c r="G151" s="7" t="s">
        <v>478</v>
      </c>
      <c r="H151" s="7" t="s">
        <v>262</v>
      </c>
      <c r="I151" s="3">
        <v>4522</v>
      </c>
      <c r="J151" s="18">
        <f>VLOOKUP(H151,Discounts!$B$5:$E$26,4)</f>
        <v>0</v>
      </c>
      <c r="K151" s="14">
        <f t="shared" si="2"/>
        <v>0</v>
      </c>
    </row>
    <row r="152" spans="1:11" x14ac:dyDescent="0.25">
      <c r="A152" s="7" t="s">
        <v>10</v>
      </c>
      <c r="B152" s="7" t="s">
        <v>479</v>
      </c>
      <c r="C152" s="7" t="s">
        <v>480</v>
      </c>
      <c r="D152" s="7" t="s">
        <v>260</v>
      </c>
      <c r="E152" s="7" t="s">
        <v>420</v>
      </c>
      <c r="F152" s="7" t="s">
        <v>80</v>
      </c>
      <c r="G152" s="7" t="s">
        <v>481</v>
      </c>
      <c r="H152" s="7" t="s">
        <v>262</v>
      </c>
      <c r="I152" s="3">
        <v>6599</v>
      </c>
      <c r="J152" s="18">
        <f>VLOOKUP(H152,Discounts!$B$5:$E$26,4)</f>
        <v>0</v>
      </c>
      <c r="K152" s="14">
        <f t="shared" si="2"/>
        <v>0</v>
      </c>
    </row>
    <row r="153" spans="1:11" x14ac:dyDescent="0.25">
      <c r="A153" s="7" t="s">
        <v>10</v>
      </c>
      <c r="B153" s="7" t="s">
        <v>482</v>
      </c>
      <c r="C153" s="7" t="s">
        <v>483</v>
      </c>
      <c r="D153" s="7" t="s">
        <v>216</v>
      </c>
      <c r="E153" s="7" t="s">
        <v>420</v>
      </c>
      <c r="F153" s="7" t="s">
        <v>383</v>
      </c>
      <c r="G153" s="7" t="s">
        <v>484</v>
      </c>
      <c r="H153" s="7" t="s">
        <v>218</v>
      </c>
      <c r="I153" s="3">
        <v>980</v>
      </c>
      <c r="J153" s="18">
        <f>VLOOKUP(H153,Discounts!$B$5:$E$26,4)</f>
        <v>0</v>
      </c>
      <c r="K153" s="14">
        <f t="shared" si="2"/>
        <v>0</v>
      </c>
    </row>
    <row r="154" spans="1:11" x14ac:dyDescent="0.25">
      <c r="A154" s="7" t="s">
        <v>10</v>
      </c>
      <c r="B154" s="7" t="s">
        <v>485</v>
      </c>
      <c r="C154" s="7" t="s">
        <v>486</v>
      </c>
      <c r="D154" s="7" t="s">
        <v>216</v>
      </c>
      <c r="E154" s="7" t="s">
        <v>420</v>
      </c>
      <c r="F154" s="7" t="s">
        <v>383</v>
      </c>
      <c r="G154" s="7" t="s">
        <v>487</v>
      </c>
      <c r="H154" s="7" t="s">
        <v>218</v>
      </c>
      <c r="I154" s="3">
        <v>1010</v>
      </c>
      <c r="J154" s="18">
        <f>VLOOKUP(H154,Discounts!$B$5:$E$26,4)</f>
        <v>0</v>
      </c>
      <c r="K154" s="14">
        <f t="shared" si="2"/>
        <v>0</v>
      </c>
    </row>
    <row r="155" spans="1:11" x14ac:dyDescent="0.25">
      <c r="A155" s="7" t="s">
        <v>10</v>
      </c>
      <c r="B155" s="7" t="s">
        <v>488</v>
      </c>
      <c r="C155" s="7" t="s">
        <v>489</v>
      </c>
      <c r="D155" s="7" t="s">
        <v>216</v>
      </c>
      <c r="E155" s="7" t="s">
        <v>420</v>
      </c>
      <c r="F155" s="7" t="s">
        <v>383</v>
      </c>
      <c r="G155" s="7" t="s">
        <v>490</v>
      </c>
      <c r="H155" s="7" t="s">
        <v>218</v>
      </c>
      <c r="I155" s="3">
        <v>1325</v>
      </c>
      <c r="J155" s="18">
        <f>VLOOKUP(H155,Discounts!$B$5:$E$26,4)</f>
        <v>0</v>
      </c>
      <c r="K155" s="14">
        <f t="shared" si="2"/>
        <v>0</v>
      </c>
    </row>
    <row r="156" spans="1:11" x14ac:dyDescent="0.25">
      <c r="A156" s="7" t="s">
        <v>10</v>
      </c>
      <c r="B156" s="7" t="s">
        <v>491</v>
      </c>
      <c r="C156" s="7" t="s">
        <v>492</v>
      </c>
      <c r="D156" s="7" t="s">
        <v>216</v>
      </c>
      <c r="E156" s="7" t="s">
        <v>420</v>
      </c>
      <c r="F156" s="7" t="s">
        <v>383</v>
      </c>
      <c r="G156" s="7" t="s">
        <v>493</v>
      </c>
      <c r="H156" s="7" t="s">
        <v>218</v>
      </c>
      <c r="I156" s="3">
        <v>1428</v>
      </c>
      <c r="J156" s="18">
        <f>VLOOKUP(H156,Discounts!$B$5:$E$26,4)</f>
        <v>0</v>
      </c>
      <c r="K156" s="14">
        <f t="shared" si="2"/>
        <v>0</v>
      </c>
    </row>
    <row r="157" spans="1:11" x14ac:dyDescent="0.25">
      <c r="A157" s="7" t="s">
        <v>10</v>
      </c>
      <c r="B157" s="7" t="s">
        <v>494</v>
      </c>
      <c r="C157" s="7" t="s">
        <v>495</v>
      </c>
      <c r="D157" s="7" t="s">
        <v>216</v>
      </c>
      <c r="E157" s="7" t="s">
        <v>420</v>
      </c>
      <c r="F157" s="7" t="s">
        <v>383</v>
      </c>
      <c r="G157" s="7" t="s">
        <v>496</v>
      </c>
      <c r="H157" s="7" t="s">
        <v>218</v>
      </c>
      <c r="I157" s="3">
        <v>2870</v>
      </c>
      <c r="J157" s="18">
        <f>VLOOKUP(H157,Discounts!$B$5:$E$26,4)</f>
        <v>0</v>
      </c>
      <c r="K157" s="14">
        <f t="shared" si="2"/>
        <v>0</v>
      </c>
    </row>
    <row r="158" spans="1:11" x14ac:dyDescent="0.25">
      <c r="A158" s="7" t="s">
        <v>10</v>
      </c>
      <c r="B158" s="7" t="s">
        <v>497</v>
      </c>
      <c r="C158" s="7" t="s">
        <v>498</v>
      </c>
      <c r="D158" s="7" t="s">
        <v>216</v>
      </c>
      <c r="E158" s="7" t="s">
        <v>420</v>
      </c>
      <c r="F158" s="7" t="s">
        <v>383</v>
      </c>
      <c r="G158" s="7" t="s">
        <v>499</v>
      </c>
      <c r="H158" s="7" t="s">
        <v>218</v>
      </c>
      <c r="I158" s="3">
        <v>5839</v>
      </c>
      <c r="J158" s="18">
        <f>VLOOKUP(H158,Discounts!$B$5:$E$26,4)</f>
        <v>0</v>
      </c>
      <c r="K158" s="14">
        <f t="shared" si="2"/>
        <v>0</v>
      </c>
    </row>
    <row r="159" spans="1:11" x14ac:dyDescent="0.25">
      <c r="A159" s="7" t="s">
        <v>10</v>
      </c>
      <c r="B159" s="7" t="s">
        <v>500</v>
      </c>
      <c r="C159" s="7" t="s">
        <v>501</v>
      </c>
      <c r="D159" s="7" t="s">
        <v>216</v>
      </c>
      <c r="E159" s="7" t="s">
        <v>420</v>
      </c>
      <c r="F159" s="7" t="s">
        <v>383</v>
      </c>
      <c r="G159" s="7" t="s">
        <v>502</v>
      </c>
      <c r="H159" s="7" t="s">
        <v>218</v>
      </c>
      <c r="I159" s="3">
        <v>10550</v>
      </c>
      <c r="J159" s="18">
        <f>VLOOKUP(H159,Discounts!$B$5:$E$26,4)</f>
        <v>0</v>
      </c>
      <c r="K159" s="14">
        <f t="shared" si="2"/>
        <v>0</v>
      </c>
    </row>
    <row r="160" spans="1:11" x14ac:dyDescent="0.25">
      <c r="A160" s="7" t="s">
        <v>10</v>
      </c>
      <c r="B160" s="7" t="s">
        <v>503</v>
      </c>
      <c r="C160" s="7" t="s">
        <v>504</v>
      </c>
      <c r="D160" s="7" t="s">
        <v>260</v>
      </c>
      <c r="E160" s="7" t="s">
        <v>420</v>
      </c>
      <c r="F160" s="7" t="s">
        <v>383</v>
      </c>
      <c r="G160" s="7" t="s">
        <v>505</v>
      </c>
      <c r="H160" s="7" t="s">
        <v>262</v>
      </c>
      <c r="I160" s="3">
        <v>2267</v>
      </c>
      <c r="J160" s="18">
        <f>VLOOKUP(H160,Discounts!$B$5:$E$26,4)</f>
        <v>0</v>
      </c>
      <c r="K160" s="14">
        <f t="shared" si="2"/>
        <v>0</v>
      </c>
    </row>
    <row r="161" spans="1:11" x14ac:dyDescent="0.25">
      <c r="A161" s="7" t="s">
        <v>10</v>
      </c>
      <c r="B161" s="7" t="s">
        <v>506</v>
      </c>
      <c r="C161" s="7" t="s">
        <v>507</v>
      </c>
      <c r="D161" s="7" t="s">
        <v>260</v>
      </c>
      <c r="E161" s="7" t="s">
        <v>420</v>
      </c>
      <c r="F161" s="7" t="s">
        <v>383</v>
      </c>
      <c r="G161" s="7" t="s">
        <v>508</v>
      </c>
      <c r="H161" s="7" t="s">
        <v>262</v>
      </c>
      <c r="I161" s="3">
        <v>2860</v>
      </c>
      <c r="J161" s="18">
        <f>VLOOKUP(H161,Discounts!$B$5:$E$26,4)</f>
        <v>0</v>
      </c>
      <c r="K161" s="14">
        <f t="shared" si="2"/>
        <v>0</v>
      </c>
    </row>
    <row r="162" spans="1:11" x14ac:dyDescent="0.25">
      <c r="A162" s="7" t="s">
        <v>10</v>
      </c>
      <c r="B162" s="7" t="s">
        <v>509</v>
      </c>
      <c r="C162" s="7" t="s">
        <v>510</v>
      </c>
      <c r="D162" s="7" t="s">
        <v>260</v>
      </c>
      <c r="E162" s="7" t="s">
        <v>420</v>
      </c>
      <c r="F162" s="7" t="s">
        <v>383</v>
      </c>
      <c r="G162" s="7" t="s">
        <v>511</v>
      </c>
      <c r="H162" s="7" t="s">
        <v>262</v>
      </c>
      <c r="I162" s="3">
        <v>4492</v>
      </c>
      <c r="J162" s="18">
        <f>VLOOKUP(H162,Discounts!$B$5:$E$26,4)</f>
        <v>0</v>
      </c>
      <c r="K162" s="14">
        <f t="shared" si="2"/>
        <v>0</v>
      </c>
    </row>
    <row r="163" spans="1:11" x14ac:dyDescent="0.25">
      <c r="A163" s="7" t="s">
        <v>10</v>
      </c>
      <c r="B163" s="7" t="s">
        <v>512</v>
      </c>
      <c r="C163" s="7" t="s">
        <v>513</v>
      </c>
      <c r="D163" s="7" t="s">
        <v>260</v>
      </c>
      <c r="E163" s="7" t="s">
        <v>420</v>
      </c>
      <c r="F163" s="7" t="s">
        <v>383</v>
      </c>
      <c r="G163" s="7" t="s">
        <v>514</v>
      </c>
      <c r="H163" s="7" t="s">
        <v>262</v>
      </c>
      <c r="I163" s="3">
        <v>5555</v>
      </c>
      <c r="J163" s="18">
        <f>VLOOKUP(H163,Discounts!$B$5:$E$26,4)</f>
        <v>0</v>
      </c>
      <c r="K163" s="14">
        <f t="shared" si="2"/>
        <v>0</v>
      </c>
    </row>
    <row r="164" spans="1:11" x14ac:dyDescent="0.25">
      <c r="A164" s="7" t="s">
        <v>10</v>
      </c>
      <c r="B164" s="7" t="s">
        <v>515</v>
      </c>
      <c r="C164" s="7" t="s">
        <v>516</v>
      </c>
      <c r="D164" s="7" t="s">
        <v>260</v>
      </c>
      <c r="E164" s="7" t="s">
        <v>420</v>
      </c>
      <c r="F164" s="7" t="s">
        <v>383</v>
      </c>
      <c r="G164" s="7" t="s">
        <v>517</v>
      </c>
      <c r="H164" s="7" t="s">
        <v>262</v>
      </c>
      <c r="I164" s="3">
        <v>11334</v>
      </c>
      <c r="J164" s="18">
        <f>VLOOKUP(H164,Discounts!$B$5:$E$26,4)</f>
        <v>0</v>
      </c>
      <c r="K164" s="14">
        <f t="shared" si="2"/>
        <v>0</v>
      </c>
    </row>
    <row r="165" spans="1:11" x14ac:dyDescent="0.25">
      <c r="A165" s="7" t="s">
        <v>10</v>
      </c>
      <c r="B165" s="7" t="s">
        <v>518</v>
      </c>
      <c r="C165" s="7" t="s">
        <v>519</v>
      </c>
      <c r="D165" s="7" t="s">
        <v>260</v>
      </c>
      <c r="E165" s="7" t="s">
        <v>420</v>
      </c>
      <c r="F165" s="7" t="s">
        <v>383</v>
      </c>
      <c r="G165" s="7" t="s">
        <v>520</v>
      </c>
      <c r="H165" s="7" t="s">
        <v>262</v>
      </c>
      <c r="I165" s="3">
        <v>23824</v>
      </c>
      <c r="J165" s="18">
        <f>VLOOKUP(H165,Discounts!$B$5:$E$26,4)</f>
        <v>0</v>
      </c>
      <c r="K165" s="14">
        <f t="shared" si="2"/>
        <v>0</v>
      </c>
    </row>
    <row r="166" spans="1:11" x14ac:dyDescent="0.25">
      <c r="A166" s="7" t="s">
        <v>10</v>
      </c>
      <c r="B166" s="7" t="s">
        <v>521</v>
      </c>
      <c r="C166" s="7" t="s">
        <v>522</v>
      </c>
      <c r="D166" s="7" t="s">
        <v>216</v>
      </c>
      <c r="E166" s="7" t="s">
        <v>523</v>
      </c>
      <c r="F166" s="7" t="s">
        <v>80</v>
      </c>
      <c r="G166" s="7" t="s">
        <v>524</v>
      </c>
      <c r="H166" s="7" t="s">
        <v>218</v>
      </c>
      <c r="I166" s="3">
        <v>4763</v>
      </c>
      <c r="J166" s="18">
        <f>VLOOKUP(H166,Discounts!$B$5:$E$26,4)</f>
        <v>0</v>
      </c>
      <c r="K166" s="14">
        <f t="shared" si="2"/>
        <v>0</v>
      </c>
    </row>
    <row r="167" spans="1:11" x14ac:dyDescent="0.25">
      <c r="A167" s="7" t="s">
        <v>10</v>
      </c>
      <c r="B167" s="7" t="s">
        <v>525</v>
      </c>
      <c r="C167" s="7" t="s">
        <v>526</v>
      </c>
      <c r="D167" s="7" t="s">
        <v>216</v>
      </c>
      <c r="E167" s="7" t="s">
        <v>523</v>
      </c>
      <c r="F167" s="7" t="s">
        <v>80</v>
      </c>
      <c r="G167" s="7" t="s">
        <v>527</v>
      </c>
      <c r="H167" s="7" t="s">
        <v>218</v>
      </c>
      <c r="I167" s="3">
        <v>6696</v>
      </c>
      <c r="J167" s="18">
        <f>VLOOKUP(H167,Discounts!$B$5:$E$26,4)</f>
        <v>0</v>
      </c>
      <c r="K167" s="14">
        <f t="shared" si="2"/>
        <v>0</v>
      </c>
    </row>
    <row r="168" spans="1:11" x14ac:dyDescent="0.25">
      <c r="A168" s="7" t="s">
        <v>10</v>
      </c>
      <c r="B168" s="7" t="s">
        <v>528</v>
      </c>
      <c r="C168" s="7" t="s">
        <v>529</v>
      </c>
      <c r="D168" s="7" t="s">
        <v>216</v>
      </c>
      <c r="E168" s="7" t="s">
        <v>523</v>
      </c>
      <c r="F168" s="7" t="s">
        <v>80</v>
      </c>
      <c r="G168" s="7" t="s">
        <v>530</v>
      </c>
      <c r="H168" s="7" t="s">
        <v>218</v>
      </c>
      <c r="I168" s="3">
        <v>8532</v>
      </c>
      <c r="J168" s="18">
        <f>VLOOKUP(H168,Discounts!$B$5:$E$26,4)</f>
        <v>0</v>
      </c>
      <c r="K168" s="14">
        <f t="shared" si="2"/>
        <v>0</v>
      </c>
    </row>
    <row r="169" spans="1:11" x14ac:dyDescent="0.25">
      <c r="A169" s="7" t="s">
        <v>10</v>
      </c>
      <c r="B169" s="7" t="s">
        <v>531</v>
      </c>
      <c r="C169" s="7" t="s">
        <v>532</v>
      </c>
      <c r="D169" s="7" t="s">
        <v>216</v>
      </c>
      <c r="E169" s="7" t="s">
        <v>523</v>
      </c>
      <c r="F169" s="7" t="s">
        <v>80</v>
      </c>
      <c r="G169" s="7" t="s">
        <v>533</v>
      </c>
      <c r="H169" s="7" t="s">
        <v>218</v>
      </c>
      <c r="I169" s="3">
        <v>10691</v>
      </c>
      <c r="J169" s="18">
        <f>VLOOKUP(H169,Discounts!$B$5:$E$26,4)</f>
        <v>0</v>
      </c>
      <c r="K169" s="14">
        <f t="shared" si="2"/>
        <v>0</v>
      </c>
    </row>
    <row r="170" spans="1:11" x14ac:dyDescent="0.25">
      <c r="A170" s="7" t="s">
        <v>10</v>
      </c>
      <c r="B170" s="7" t="s">
        <v>534</v>
      </c>
      <c r="C170" s="7" t="s">
        <v>535</v>
      </c>
      <c r="D170" s="7" t="s">
        <v>216</v>
      </c>
      <c r="E170" s="7" t="s">
        <v>523</v>
      </c>
      <c r="F170" s="7" t="s">
        <v>80</v>
      </c>
      <c r="G170" s="7" t="s">
        <v>536</v>
      </c>
      <c r="H170" s="7" t="s">
        <v>218</v>
      </c>
      <c r="I170" s="3">
        <v>30000</v>
      </c>
      <c r="J170" s="18">
        <f>VLOOKUP(H170,Discounts!$B$5:$E$26,4)</f>
        <v>0</v>
      </c>
      <c r="K170" s="14">
        <f t="shared" si="2"/>
        <v>0</v>
      </c>
    </row>
    <row r="171" spans="1:11" x14ac:dyDescent="0.25">
      <c r="A171" s="7" t="s">
        <v>10</v>
      </c>
      <c r="B171" s="7" t="s">
        <v>537</v>
      </c>
      <c r="C171" s="7" t="s">
        <v>538</v>
      </c>
      <c r="D171" s="7" t="s">
        <v>260</v>
      </c>
      <c r="E171" s="7" t="s">
        <v>523</v>
      </c>
      <c r="F171" s="7" t="s">
        <v>80</v>
      </c>
      <c r="G171" s="7" t="s">
        <v>539</v>
      </c>
      <c r="H171" s="7" t="s">
        <v>262</v>
      </c>
      <c r="I171" s="3">
        <v>9492</v>
      </c>
      <c r="J171" s="18">
        <f>VLOOKUP(H171,Discounts!$B$5:$E$26,4)</f>
        <v>0</v>
      </c>
      <c r="K171" s="14">
        <f t="shared" si="2"/>
        <v>0</v>
      </c>
    </row>
    <row r="172" spans="1:11" x14ac:dyDescent="0.25">
      <c r="A172" s="7" t="s">
        <v>10</v>
      </c>
      <c r="B172" s="7" t="s">
        <v>540</v>
      </c>
      <c r="C172" s="7" t="s">
        <v>541</v>
      </c>
      <c r="D172" s="7" t="s">
        <v>260</v>
      </c>
      <c r="E172" s="7" t="s">
        <v>523</v>
      </c>
      <c r="F172" s="7" t="s">
        <v>80</v>
      </c>
      <c r="G172" s="7" t="s">
        <v>542</v>
      </c>
      <c r="H172" s="7" t="s">
        <v>262</v>
      </c>
      <c r="I172" s="3">
        <v>16000</v>
      </c>
      <c r="J172" s="18">
        <f>VLOOKUP(H172,Discounts!$B$5:$E$26,4)</f>
        <v>0</v>
      </c>
      <c r="K172" s="14">
        <f t="shared" si="2"/>
        <v>0</v>
      </c>
    </row>
    <row r="173" spans="1:11" x14ac:dyDescent="0.25">
      <c r="A173" s="7" t="s">
        <v>10</v>
      </c>
      <c r="B173" s="7" t="s">
        <v>543</v>
      </c>
      <c r="C173" s="7" t="s">
        <v>544</v>
      </c>
      <c r="D173" s="7" t="s">
        <v>260</v>
      </c>
      <c r="E173" s="7" t="s">
        <v>523</v>
      </c>
      <c r="F173" s="7" t="s">
        <v>80</v>
      </c>
      <c r="G173" s="7" t="s">
        <v>545</v>
      </c>
      <c r="H173" s="7" t="s">
        <v>262</v>
      </c>
      <c r="I173" s="3">
        <v>17854</v>
      </c>
      <c r="J173" s="18">
        <f>VLOOKUP(H173,Discounts!$B$5:$E$26,4)</f>
        <v>0</v>
      </c>
      <c r="K173" s="14">
        <f t="shared" si="2"/>
        <v>0</v>
      </c>
    </row>
    <row r="174" spans="1:11" x14ac:dyDescent="0.25">
      <c r="A174" s="7" t="s">
        <v>10</v>
      </c>
      <c r="B174" s="7" t="s">
        <v>546</v>
      </c>
      <c r="C174" s="7" t="s">
        <v>547</v>
      </c>
      <c r="D174" s="7" t="s">
        <v>260</v>
      </c>
      <c r="E174" s="7" t="s">
        <v>523</v>
      </c>
      <c r="F174" s="7" t="s">
        <v>80</v>
      </c>
      <c r="G174" s="7" t="s">
        <v>548</v>
      </c>
      <c r="H174" s="7" t="s">
        <v>262</v>
      </c>
      <c r="I174" s="3">
        <v>23500</v>
      </c>
      <c r="J174" s="18">
        <f>VLOOKUP(H174,Discounts!$B$5:$E$26,4)</f>
        <v>0</v>
      </c>
      <c r="K174" s="14">
        <f t="shared" si="2"/>
        <v>0</v>
      </c>
    </row>
    <row r="175" spans="1:11" x14ac:dyDescent="0.25">
      <c r="A175" s="7" t="s">
        <v>10</v>
      </c>
      <c r="B175" s="7" t="s">
        <v>549</v>
      </c>
      <c r="C175" s="7" t="s">
        <v>550</v>
      </c>
      <c r="D175" s="7" t="s">
        <v>260</v>
      </c>
      <c r="E175" s="7" t="s">
        <v>523</v>
      </c>
      <c r="F175" s="7" t="s">
        <v>80</v>
      </c>
      <c r="G175" s="7" t="s">
        <v>551</v>
      </c>
      <c r="H175" s="7" t="s">
        <v>262</v>
      </c>
      <c r="I175" s="3">
        <v>54000</v>
      </c>
      <c r="J175" s="18">
        <f>VLOOKUP(H175,Discounts!$B$5:$E$26,4)</f>
        <v>0</v>
      </c>
      <c r="K175" s="14">
        <f t="shared" ref="K175:K238" si="3">I175*J175</f>
        <v>0</v>
      </c>
    </row>
    <row r="176" spans="1:11" x14ac:dyDescent="0.25">
      <c r="A176" s="7" t="s">
        <v>10</v>
      </c>
      <c r="B176" s="7" t="s">
        <v>552</v>
      </c>
      <c r="C176" s="7" t="s">
        <v>553</v>
      </c>
      <c r="D176" s="7" t="s">
        <v>260</v>
      </c>
      <c r="E176" s="7" t="s">
        <v>523</v>
      </c>
      <c r="F176" s="7" t="s">
        <v>80</v>
      </c>
      <c r="G176" s="7" t="s">
        <v>554</v>
      </c>
      <c r="H176" s="7" t="s">
        <v>262</v>
      </c>
      <c r="I176" s="3">
        <v>56349</v>
      </c>
      <c r="J176" s="18">
        <f>VLOOKUP(H176,Discounts!$B$5:$E$26,4)</f>
        <v>0</v>
      </c>
      <c r="K176" s="14">
        <f t="shared" si="3"/>
        <v>0</v>
      </c>
    </row>
    <row r="177" spans="1:11" x14ac:dyDescent="0.25">
      <c r="A177" s="7" t="s">
        <v>10</v>
      </c>
      <c r="B177" s="7" t="s">
        <v>555</v>
      </c>
      <c r="C177" s="7" t="s">
        <v>556</v>
      </c>
      <c r="D177" s="7" t="s">
        <v>216</v>
      </c>
      <c r="E177" s="7" t="s">
        <v>523</v>
      </c>
      <c r="F177" s="7" t="s">
        <v>383</v>
      </c>
      <c r="G177" s="7" t="s">
        <v>557</v>
      </c>
      <c r="H177" s="7" t="s">
        <v>218</v>
      </c>
      <c r="I177" s="3">
        <v>4390</v>
      </c>
      <c r="J177" s="18">
        <f>VLOOKUP(H177,Discounts!$B$5:$E$26,4)</f>
        <v>0</v>
      </c>
      <c r="K177" s="14">
        <f t="shared" si="3"/>
        <v>0</v>
      </c>
    </row>
    <row r="178" spans="1:11" x14ac:dyDescent="0.25">
      <c r="A178" s="7" t="s">
        <v>10</v>
      </c>
      <c r="B178" s="7" t="s">
        <v>558</v>
      </c>
      <c r="C178" s="7" t="s">
        <v>559</v>
      </c>
      <c r="D178" s="7" t="s">
        <v>216</v>
      </c>
      <c r="E178" s="7" t="s">
        <v>523</v>
      </c>
      <c r="F178" s="7" t="s">
        <v>383</v>
      </c>
      <c r="G178" s="7" t="s">
        <v>560</v>
      </c>
      <c r="H178" s="7" t="s">
        <v>218</v>
      </c>
      <c r="I178" s="3">
        <v>6160</v>
      </c>
      <c r="J178" s="18">
        <f>VLOOKUP(H178,Discounts!$B$5:$E$26,4)</f>
        <v>0</v>
      </c>
      <c r="K178" s="14">
        <f t="shared" si="3"/>
        <v>0</v>
      </c>
    </row>
    <row r="179" spans="1:11" x14ac:dyDescent="0.25">
      <c r="A179" s="7" t="s">
        <v>10</v>
      </c>
      <c r="B179" s="7" t="s">
        <v>561</v>
      </c>
      <c r="C179" s="7" t="s">
        <v>562</v>
      </c>
      <c r="D179" s="7" t="s">
        <v>216</v>
      </c>
      <c r="E179" s="7" t="s">
        <v>523</v>
      </c>
      <c r="F179" s="7" t="s">
        <v>383</v>
      </c>
      <c r="G179" s="7" t="s">
        <v>563</v>
      </c>
      <c r="H179" s="7" t="s">
        <v>218</v>
      </c>
      <c r="I179" s="3">
        <v>7590</v>
      </c>
      <c r="J179" s="18">
        <f>VLOOKUP(H179,Discounts!$B$5:$E$26,4)</f>
        <v>0</v>
      </c>
      <c r="K179" s="14">
        <f t="shared" si="3"/>
        <v>0</v>
      </c>
    </row>
    <row r="180" spans="1:11" x14ac:dyDescent="0.25">
      <c r="A180" s="7" t="s">
        <v>10</v>
      </c>
      <c r="B180" s="7" t="s">
        <v>564</v>
      </c>
      <c r="C180" s="7" t="s">
        <v>565</v>
      </c>
      <c r="D180" s="7" t="s">
        <v>216</v>
      </c>
      <c r="E180" s="7" t="s">
        <v>523</v>
      </c>
      <c r="F180" s="7" t="s">
        <v>383</v>
      </c>
      <c r="G180" s="7" t="s">
        <v>566</v>
      </c>
      <c r="H180" s="7" t="s">
        <v>218</v>
      </c>
      <c r="I180" s="3">
        <v>10210</v>
      </c>
      <c r="J180" s="18">
        <f>VLOOKUP(H180,Discounts!$B$5:$E$26,4)</f>
        <v>0</v>
      </c>
      <c r="K180" s="14">
        <f t="shared" si="3"/>
        <v>0</v>
      </c>
    </row>
    <row r="181" spans="1:11" x14ac:dyDescent="0.25">
      <c r="A181" s="7" t="s">
        <v>10</v>
      </c>
      <c r="B181" s="7" t="s">
        <v>567</v>
      </c>
      <c r="C181" s="7" t="s">
        <v>568</v>
      </c>
      <c r="D181" s="7" t="s">
        <v>216</v>
      </c>
      <c r="E181" s="7" t="s">
        <v>523</v>
      </c>
      <c r="F181" s="7" t="s">
        <v>383</v>
      </c>
      <c r="G181" s="7" t="s">
        <v>569</v>
      </c>
      <c r="H181" s="7" t="s">
        <v>218</v>
      </c>
      <c r="I181" s="3">
        <v>25000</v>
      </c>
      <c r="J181" s="18">
        <f>VLOOKUP(H181,Discounts!$B$5:$E$26,4)</f>
        <v>0</v>
      </c>
      <c r="K181" s="14">
        <f t="shared" si="3"/>
        <v>0</v>
      </c>
    </row>
    <row r="182" spans="1:11" x14ac:dyDescent="0.25">
      <c r="A182" s="7" t="s">
        <v>10</v>
      </c>
      <c r="B182" s="7" t="s">
        <v>570</v>
      </c>
      <c r="C182" s="7" t="s">
        <v>571</v>
      </c>
      <c r="D182" s="7" t="s">
        <v>260</v>
      </c>
      <c r="E182" s="7" t="s">
        <v>523</v>
      </c>
      <c r="F182" s="7" t="s">
        <v>383</v>
      </c>
      <c r="G182" s="7" t="s">
        <v>572</v>
      </c>
      <c r="H182" s="7" t="s">
        <v>262</v>
      </c>
      <c r="I182" s="3">
        <v>9200</v>
      </c>
      <c r="J182" s="18">
        <f>VLOOKUP(H182,Discounts!$B$5:$E$26,4)</f>
        <v>0</v>
      </c>
      <c r="K182" s="14">
        <f t="shared" si="3"/>
        <v>0</v>
      </c>
    </row>
    <row r="183" spans="1:11" x14ac:dyDescent="0.25">
      <c r="A183" s="7" t="s">
        <v>10</v>
      </c>
      <c r="B183" s="7" t="s">
        <v>573</v>
      </c>
      <c r="C183" s="7" t="s">
        <v>574</v>
      </c>
      <c r="D183" s="7" t="s">
        <v>260</v>
      </c>
      <c r="E183" s="7" t="s">
        <v>523</v>
      </c>
      <c r="F183" s="7" t="s">
        <v>383</v>
      </c>
      <c r="G183" s="7" t="s">
        <v>575</v>
      </c>
      <c r="H183" s="7" t="s">
        <v>262</v>
      </c>
      <c r="I183" s="3">
        <v>15800</v>
      </c>
      <c r="J183" s="18">
        <f>VLOOKUP(H183,Discounts!$B$5:$E$26,4)</f>
        <v>0</v>
      </c>
      <c r="K183" s="14">
        <f t="shared" si="3"/>
        <v>0</v>
      </c>
    </row>
    <row r="184" spans="1:11" x14ac:dyDescent="0.25">
      <c r="A184" s="7" t="s">
        <v>10</v>
      </c>
      <c r="B184" s="7" t="s">
        <v>576</v>
      </c>
      <c r="C184" s="7" t="s">
        <v>577</v>
      </c>
      <c r="D184" s="7" t="s">
        <v>260</v>
      </c>
      <c r="E184" s="7" t="s">
        <v>523</v>
      </c>
      <c r="F184" s="7" t="s">
        <v>383</v>
      </c>
      <c r="G184" s="7" t="s">
        <v>578</v>
      </c>
      <c r="H184" s="7" t="s">
        <v>262</v>
      </c>
      <c r="I184" s="3">
        <v>16666</v>
      </c>
      <c r="J184" s="18">
        <f>VLOOKUP(H184,Discounts!$B$5:$E$26,4)</f>
        <v>0</v>
      </c>
      <c r="K184" s="14">
        <f t="shared" si="3"/>
        <v>0</v>
      </c>
    </row>
    <row r="185" spans="1:11" x14ac:dyDescent="0.25">
      <c r="A185" s="7" t="s">
        <v>10</v>
      </c>
      <c r="B185" s="7" t="s">
        <v>579</v>
      </c>
      <c r="C185" s="7" t="s">
        <v>580</v>
      </c>
      <c r="D185" s="7" t="s">
        <v>260</v>
      </c>
      <c r="E185" s="7" t="s">
        <v>523</v>
      </c>
      <c r="F185" s="7" t="s">
        <v>383</v>
      </c>
      <c r="G185" s="7" t="s">
        <v>581</v>
      </c>
      <c r="H185" s="7" t="s">
        <v>262</v>
      </c>
      <c r="I185" s="3">
        <v>21885</v>
      </c>
      <c r="J185" s="18">
        <f>VLOOKUP(H185,Discounts!$B$5:$E$26,4)</f>
        <v>0</v>
      </c>
      <c r="K185" s="14">
        <f t="shared" si="3"/>
        <v>0</v>
      </c>
    </row>
    <row r="186" spans="1:11" x14ac:dyDescent="0.25">
      <c r="A186" s="7" t="s">
        <v>10</v>
      </c>
      <c r="B186" s="7" t="s">
        <v>582</v>
      </c>
      <c r="C186" s="7" t="s">
        <v>583</v>
      </c>
      <c r="D186" s="7" t="s">
        <v>260</v>
      </c>
      <c r="E186" s="7" t="s">
        <v>523</v>
      </c>
      <c r="F186" s="7" t="s">
        <v>383</v>
      </c>
      <c r="G186" s="7" t="s">
        <v>584</v>
      </c>
      <c r="H186" s="7" t="s">
        <v>262</v>
      </c>
      <c r="I186" s="3">
        <v>43000</v>
      </c>
      <c r="J186" s="18">
        <f>VLOOKUP(H186,Discounts!$B$5:$E$26,4)</f>
        <v>0</v>
      </c>
      <c r="K186" s="14">
        <f t="shared" si="3"/>
        <v>0</v>
      </c>
    </row>
    <row r="187" spans="1:11" x14ac:dyDescent="0.25">
      <c r="A187" s="7" t="s">
        <v>10</v>
      </c>
      <c r="B187" s="7" t="s">
        <v>585</v>
      </c>
      <c r="C187" s="7" t="s">
        <v>586</v>
      </c>
      <c r="D187" s="7" t="s">
        <v>260</v>
      </c>
      <c r="E187" s="7" t="s">
        <v>523</v>
      </c>
      <c r="F187" s="7" t="s">
        <v>383</v>
      </c>
      <c r="G187" s="7" t="s">
        <v>587</v>
      </c>
      <c r="H187" s="7" t="s">
        <v>262</v>
      </c>
      <c r="I187" s="3">
        <v>53000</v>
      </c>
      <c r="J187" s="18">
        <f>VLOOKUP(H187,Discounts!$B$5:$E$26,4)</f>
        <v>0</v>
      </c>
      <c r="K187" s="14">
        <f t="shared" si="3"/>
        <v>0</v>
      </c>
    </row>
    <row r="188" spans="1:11" x14ac:dyDescent="0.25">
      <c r="A188" s="7" t="s">
        <v>10</v>
      </c>
      <c r="B188" s="7" t="s">
        <v>588</v>
      </c>
      <c r="C188" s="7" t="s">
        <v>589</v>
      </c>
      <c r="D188" s="7" t="s">
        <v>216</v>
      </c>
      <c r="E188" s="7" t="s">
        <v>590</v>
      </c>
      <c r="F188" s="7" t="s">
        <v>383</v>
      </c>
      <c r="G188" s="7" t="s">
        <v>591</v>
      </c>
      <c r="H188" s="7" t="s">
        <v>218</v>
      </c>
      <c r="I188" s="3">
        <v>3990</v>
      </c>
      <c r="J188" s="18">
        <f>VLOOKUP(H188,Discounts!$B$5:$E$26,4)</f>
        <v>0</v>
      </c>
      <c r="K188" s="14">
        <f t="shared" si="3"/>
        <v>0</v>
      </c>
    </row>
    <row r="189" spans="1:11" x14ac:dyDescent="0.25">
      <c r="A189" s="7" t="s">
        <v>10</v>
      </c>
      <c r="B189" s="7" t="s">
        <v>592</v>
      </c>
      <c r="C189" s="7" t="s">
        <v>593</v>
      </c>
      <c r="D189" s="7" t="s">
        <v>216</v>
      </c>
      <c r="E189" s="7" t="s">
        <v>590</v>
      </c>
      <c r="F189" s="7" t="s">
        <v>383</v>
      </c>
      <c r="G189" s="7" t="s">
        <v>594</v>
      </c>
      <c r="H189" s="7" t="s">
        <v>218</v>
      </c>
      <c r="I189" s="3">
        <v>7035</v>
      </c>
      <c r="J189" s="18">
        <f>VLOOKUP(H189,Discounts!$B$5:$E$26,4)</f>
        <v>0</v>
      </c>
      <c r="K189" s="14">
        <f t="shared" si="3"/>
        <v>0</v>
      </c>
    </row>
    <row r="190" spans="1:11" x14ac:dyDescent="0.25">
      <c r="A190" s="7" t="s">
        <v>10</v>
      </c>
      <c r="B190" s="7" t="s">
        <v>595</v>
      </c>
      <c r="C190" s="7" t="s">
        <v>596</v>
      </c>
      <c r="D190" s="7" t="s">
        <v>216</v>
      </c>
      <c r="E190" s="7" t="s">
        <v>590</v>
      </c>
      <c r="F190" s="7" t="s">
        <v>383</v>
      </c>
      <c r="G190" s="7" t="s">
        <v>597</v>
      </c>
      <c r="H190" s="7" t="s">
        <v>218</v>
      </c>
      <c r="I190" s="3">
        <v>9345</v>
      </c>
      <c r="J190" s="18">
        <f>VLOOKUP(H190,Discounts!$B$5:$E$26,4)</f>
        <v>0</v>
      </c>
      <c r="K190" s="14">
        <f t="shared" si="3"/>
        <v>0</v>
      </c>
    </row>
    <row r="191" spans="1:11" x14ac:dyDescent="0.25">
      <c r="A191" s="7" t="s">
        <v>10</v>
      </c>
      <c r="B191" s="7" t="s">
        <v>598</v>
      </c>
      <c r="C191" s="7" t="s">
        <v>599</v>
      </c>
      <c r="D191" s="7" t="s">
        <v>216</v>
      </c>
      <c r="E191" s="7" t="s">
        <v>590</v>
      </c>
      <c r="F191" s="7" t="s">
        <v>383</v>
      </c>
      <c r="G191" s="7" t="s">
        <v>600</v>
      </c>
      <c r="H191" s="7" t="s">
        <v>218</v>
      </c>
      <c r="I191" s="3">
        <v>12600</v>
      </c>
      <c r="J191" s="18">
        <f>VLOOKUP(H191,Discounts!$B$5:$E$26,4)</f>
        <v>0</v>
      </c>
      <c r="K191" s="14">
        <f t="shared" si="3"/>
        <v>0</v>
      </c>
    </row>
    <row r="192" spans="1:11" x14ac:dyDescent="0.25">
      <c r="A192" s="7" t="s">
        <v>10</v>
      </c>
      <c r="B192" s="7" t="s">
        <v>601</v>
      </c>
      <c r="C192" s="7" t="s">
        <v>602</v>
      </c>
      <c r="D192" s="7" t="s">
        <v>216</v>
      </c>
      <c r="E192" s="7" t="s">
        <v>590</v>
      </c>
      <c r="F192" s="7" t="s">
        <v>383</v>
      </c>
      <c r="G192" s="7" t="s">
        <v>603</v>
      </c>
      <c r="H192" s="7" t="s">
        <v>218</v>
      </c>
      <c r="I192" s="3">
        <v>15750</v>
      </c>
      <c r="J192" s="18">
        <f>VLOOKUP(H192,Discounts!$B$5:$E$26,4)</f>
        <v>0</v>
      </c>
      <c r="K192" s="14">
        <f t="shared" si="3"/>
        <v>0</v>
      </c>
    </row>
    <row r="193" spans="1:11" x14ac:dyDescent="0.25">
      <c r="A193" s="7" t="s">
        <v>10</v>
      </c>
      <c r="B193" s="7" t="s">
        <v>604</v>
      </c>
      <c r="C193" s="7" t="s">
        <v>605</v>
      </c>
      <c r="D193" s="7" t="s">
        <v>216</v>
      </c>
      <c r="E193" s="7" t="s">
        <v>590</v>
      </c>
      <c r="F193" s="7" t="s">
        <v>383</v>
      </c>
      <c r="G193" s="7" t="s">
        <v>606</v>
      </c>
      <c r="H193" s="7" t="s">
        <v>218</v>
      </c>
      <c r="I193" s="3">
        <v>40950</v>
      </c>
      <c r="J193" s="18">
        <f>VLOOKUP(H193,Discounts!$B$5:$E$26,4)</f>
        <v>0</v>
      </c>
      <c r="K193" s="14">
        <f t="shared" si="3"/>
        <v>0</v>
      </c>
    </row>
    <row r="194" spans="1:11" x14ac:dyDescent="0.25">
      <c r="A194" s="7" t="s">
        <v>10</v>
      </c>
      <c r="B194" s="7" t="s">
        <v>607</v>
      </c>
      <c r="C194" s="7" t="s">
        <v>608</v>
      </c>
      <c r="D194" s="7" t="s">
        <v>216</v>
      </c>
      <c r="E194" s="7" t="s">
        <v>590</v>
      </c>
      <c r="F194" s="7" t="s">
        <v>383</v>
      </c>
      <c r="G194" s="7" t="s">
        <v>609</v>
      </c>
      <c r="H194" s="7" t="s">
        <v>218</v>
      </c>
      <c r="I194" s="3">
        <v>60130</v>
      </c>
      <c r="J194" s="18">
        <f>VLOOKUP(H194,Discounts!$B$5:$E$26,4)</f>
        <v>0</v>
      </c>
      <c r="K194" s="14">
        <f t="shared" si="3"/>
        <v>0</v>
      </c>
    </row>
    <row r="195" spans="1:11" x14ac:dyDescent="0.25">
      <c r="A195" s="7" t="s">
        <v>10</v>
      </c>
      <c r="B195" s="7" t="s">
        <v>610</v>
      </c>
      <c r="C195" s="7" t="s">
        <v>611</v>
      </c>
      <c r="D195" s="7" t="s">
        <v>260</v>
      </c>
      <c r="E195" s="7" t="s">
        <v>304</v>
      </c>
      <c r="F195" s="7" t="s">
        <v>612</v>
      </c>
      <c r="G195" s="7" t="s">
        <v>613</v>
      </c>
      <c r="H195" s="7" t="s">
        <v>262</v>
      </c>
      <c r="I195" s="3">
        <v>55</v>
      </c>
      <c r="J195" s="18">
        <f>VLOOKUP(H195,Discounts!$B$5:$E$26,4)</f>
        <v>0</v>
      </c>
      <c r="K195" s="14">
        <f t="shared" si="3"/>
        <v>0</v>
      </c>
    </row>
    <row r="196" spans="1:11" x14ac:dyDescent="0.25">
      <c r="A196" s="7" t="s">
        <v>10</v>
      </c>
      <c r="B196" s="7" t="s">
        <v>614</v>
      </c>
      <c r="C196" s="7" t="s">
        <v>615</v>
      </c>
      <c r="D196" s="7" t="s">
        <v>260</v>
      </c>
      <c r="E196" s="7" t="s">
        <v>304</v>
      </c>
      <c r="F196" s="7" t="s">
        <v>612</v>
      </c>
      <c r="G196" s="7" t="s">
        <v>616</v>
      </c>
      <c r="H196" s="7" t="s">
        <v>262</v>
      </c>
      <c r="I196" s="3">
        <v>55</v>
      </c>
      <c r="J196" s="18">
        <f>VLOOKUP(H196,Discounts!$B$5:$E$26,4)</f>
        <v>0</v>
      </c>
      <c r="K196" s="14">
        <f t="shared" si="3"/>
        <v>0</v>
      </c>
    </row>
    <row r="197" spans="1:11" x14ac:dyDescent="0.25">
      <c r="A197" s="7" t="s">
        <v>10</v>
      </c>
      <c r="B197" s="7" t="s">
        <v>617</v>
      </c>
      <c r="C197" s="7" t="s">
        <v>618</v>
      </c>
      <c r="D197" s="7" t="s">
        <v>260</v>
      </c>
      <c r="E197" s="7" t="s">
        <v>304</v>
      </c>
      <c r="F197" s="7" t="s">
        <v>612</v>
      </c>
      <c r="G197" s="7" t="s">
        <v>619</v>
      </c>
      <c r="H197" s="7" t="s">
        <v>262</v>
      </c>
      <c r="I197" s="3">
        <v>55</v>
      </c>
      <c r="J197" s="18">
        <f>VLOOKUP(H197,Discounts!$B$5:$E$26,4)</f>
        <v>0</v>
      </c>
      <c r="K197" s="14">
        <f t="shared" si="3"/>
        <v>0</v>
      </c>
    </row>
    <row r="198" spans="1:11" x14ac:dyDescent="0.25">
      <c r="A198" s="7" t="s">
        <v>10</v>
      </c>
      <c r="B198" s="7" t="s">
        <v>620</v>
      </c>
      <c r="C198" s="7" t="s">
        <v>621</v>
      </c>
      <c r="D198" s="7" t="s">
        <v>260</v>
      </c>
      <c r="E198" s="7" t="s">
        <v>304</v>
      </c>
      <c r="F198" s="7" t="s">
        <v>612</v>
      </c>
      <c r="G198" s="7" t="s">
        <v>622</v>
      </c>
      <c r="H198" s="7" t="s">
        <v>262</v>
      </c>
      <c r="I198" s="3">
        <v>100</v>
      </c>
      <c r="J198" s="18">
        <f>VLOOKUP(H198,Discounts!$B$5:$E$26,4)</f>
        <v>0</v>
      </c>
      <c r="K198" s="14">
        <f t="shared" si="3"/>
        <v>0</v>
      </c>
    </row>
    <row r="199" spans="1:11" x14ac:dyDescent="0.25">
      <c r="A199" s="7" t="s">
        <v>10</v>
      </c>
      <c r="B199" s="7" t="s">
        <v>623</v>
      </c>
      <c r="C199" s="7" t="s">
        <v>624</v>
      </c>
      <c r="D199" s="7" t="s">
        <v>260</v>
      </c>
      <c r="E199" s="7" t="s">
        <v>304</v>
      </c>
      <c r="F199" s="7" t="s">
        <v>612</v>
      </c>
      <c r="G199" s="7" t="s">
        <v>625</v>
      </c>
      <c r="H199" s="7" t="s">
        <v>262</v>
      </c>
      <c r="I199" s="3">
        <v>130</v>
      </c>
      <c r="J199" s="18">
        <f>VLOOKUP(H199,Discounts!$B$5:$E$26,4)</f>
        <v>0</v>
      </c>
      <c r="K199" s="14">
        <f t="shared" si="3"/>
        <v>0</v>
      </c>
    </row>
    <row r="200" spans="1:11" x14ac:dyDescent="0.25">
      <c r="A200" s="7" t="s">
        <v>10</v>
      </c>
      <c r="B200" s="7" t="s">
        <v>626</v>
      </c>
      <c r="C200" s="7" t="s">
        <v>627</v>
      </c>
      <c r="D200" s="7" t="s">
        <v>260</v>
      </c>
      <c r="E200" s="7" t="s">
        <v>304</v>
      </c>
      <c r="F200" s="7" t="s">
        <v>612</v>
      </c>
      <c r="G200" s="7" t="s">
        <v>628</v>
      </c>
      <c r="H200" s="7" t="s">
        <v>262</v>
      </c>
      <c r="I200" s="3">
        <v>150</v>
      </c>
      <c r="J200" s="18">
        <f>VLOOKUP(H200,Discounts!$B$5:$E$26,4)</f>
        <v>0</v>
      </c>
      <c r="K200" s="14">
        <f t="shared" si="3"/>
        <v>0</v>
      </c>
    </row>
    <row r="201" spans="1:11" x14ac:dyDescent="0.25">
      <c r="A201" s="7" t="s">
        <v>10</v>
      </c>
      <c r="B201" s="7" t="s">
        <v>629</v>
      </c>
      <c r="C201" s="7" t="s">
        <v>630</v>
      </c>
      <c r="D201" s="7" t="s">
        <v>260</v>
      </c>
      <c r="E201" s="7" t="s">
        <v>304</v>
      </c>
      <c r="F201" s="7" t="s">
        <v>612</v>
      </c>
      <c r="G201" s="7" t="s">
        <v>631</v>
      </c>
      <c r="H201" s="7" t="s">
        <v>262</v>
      </c>
      <c r="I201" s="3">
        <v>200</v>
      </c>
      <c r="J201" s="18">
        <f>VLOOKUP(H201,Discounts!$B$5:$E$26,4)</f>
        <v>0</v>
      </c>
      <c r="K201" s="14">
        <f t="shared" si="3"/>
        <v>0</v>
      </c>
    </row>
    <row r="202" spans="1:11" x14ac:dyDescent="0.25">
      <c r="A202" s="7" t="s">
        <v>10</v>
      </c>
      <c r="B202" s="7" t="s">
        <v>632</v>
      </c>
      <c r="C202" s="7" t="s">
        <v>633</v>
      </c>
      <c r="D202" s="7" t="s">
        <v>260</v>
      </c>
      <c r="E202" s="7" t="s">
        <v>304</v>
      </c>
      <c r="F202" s="7" t="s">
        <v>612</v>
      </c>
      <c r="G202" s="7" t="s">
        <v>634</v>
      </c>
      <c r="H202" s="7" t="s">
        <v>262</v>
      </c>
      <c r="I202" s="3">
        <v>275</v>
      </c>
      <c r="J202" s="18">
        <f>VLOOKUP(H202,Discounts!$B$5:$E$26,4)</f>
        <v>0</v>
      </c>
      <c r="K202" s="14">
        <f t="shared" si="3"/>
        <v>0</v>
      </c>
    </row>
    <row r="203" spans="1:11" x14ac:dyDescent="0.25">
      <c r="A203" s="7" t="s">
        <v>10</v>
      </c>
      <c r="B203" s="7" t="s">
        <v>635</v>
      </c>
      <c r="C203" s="7" t="s">
        <v>636</v>
      </c>
      <c r="D203" s="7" t="s">
        <v>260</v>
      </c>
      <c r="E203" s="7" t="s">
        <v>304</v>
      </c>
      <c r="F203" s="7" t="s">
        <v>612</v>
      </c>
      <c r="G203" s="7" t="s">
        <v>637</v>
      </c>
      <c r="H203" s="7" t="s">
        <v>262</v>
      </c>
      <c r="I203" s="3">
        <v>450</v>
      </c>
      <c r="J203" s="18">
        <f>VLOOKUP(H203,Discounts!$B$5:$E$26,4)</f>
        <v>0</v>
      </c>
      <c r="K203" s="14">
        <f t="shared" si="3"/>
        <v>0</v>
      </c>
    </row>
    <row r="204" spans="1:11" x14ac:dyDescent="0.25">
      <c r="A204" s="7" t="s">
        <v>10</v>
      </c>
      <c r="B204" s="7" t="s">
        <v>638</v>
      </c>
      <c r="C204" s="7" t="s">
        <v>639</v>
      </c>
      <c r="D204" s="7" t="s">
        <v>260</v>
      </c>
      <c r="E204" s="7" t="s">
        <v>304</v>
      </c>
      <c r="F204" s="7" t="s">
        <v>612</v>
      </c>
      <c r="G204" s="7" t="s">
        <v>640</v>
      </c>
      <c r="H204" s="7" t="s">
        <v>262</v>
      </c>
      <c r="I204" s="3">
        <v>700</v>
      </c>
      <c r="J204" s="18">
        <f>VLOOKUP(H204,Discounts!$B$5:$E$26,4)</f>
        <v>0</v>
      </c>
      <c r="K204" s="14">
        <f t="shared" si="3"/>
        <v>0</v>
      </c>
    </row>
    <row r="205" spans="1:11" x14ac:dyDescent="0.25">
      <c r="A205" s="7" t="s">
        <v>10</v>
      </c>
      <c r="B205" s="7" t="s">
        <v>641</v>
      </c>
      <c r="C205" s="7" t="s">
        <v>642</v>
      </c>
      <c r="D205" s="7" t="s">
        <v>260</v>
      </c>
      <c r="E205" s="7" t="s">
        <v>304</v>
      </c>
      <c r="F205" s="7" t="s">
        <v>15</v>
      </c>
      <c r="G205" s="7" t="s">
        <v>643</v>
      </c>
      <c r="H205" s="7" t="s">
        <v>262</v>
      </c>
      <c r="I205" s="3">
        <v>55</v>
      </c>
      <c r="J205" s="18">
        <f>VLOOKUP(H205,Discounts!$B$5:$E$26,4)</f>
        <v>0</v>
      </c>
      <c r="K205" s="14">
        <f t="shared" si="3"/>
        <v>0</v>
      </c>
    </row>
    <row r="206" spans="1:11" x14ac:dyDescent="0.25">
      <c r="A206" s="7" t="s">
        <v>10</v>
      </c>
      <c r="B206" s="7" t="s">
        <v>644</v>
      </c>
      <c r="C206" s="7" t="s">
        <v>645</v>
      </c>
      <c r="D206" s="7" t="s">
        <v>260</v>
      </c>
      <c r="E206" s="7" t="s">
        <v>304</v>
      </c>
      <c r="F206" s="7" t="s">
        <v>15</v>
      </c>
      <c r="G206" s="7" t="s">
        <v>646</v>
      </c>
      <c r="H206" s="7" t="s">
        <v>262</v>
      </c>
      <c r="I206" s="3">
        <v>55</v>
      </c>
      <c r="J206" s="18">
        <f>VLOOKUP(H206,Discounts!$B$5:$E$26,4)</f>
        <v>0</v>
      </c>
      <c r="K206" s="14">
        <f t="shared" si="3"/>
        <v>0</v>
      </c>
    </row>
    <row r="207" spans="1:11" x14ac:dyDescent="0.25">
      <c r="A207" s="7" t="s">
        <v>10</v>
      </c>
      <c r="B207" s="7" t="s">
        <v>647</v>
      </c>
      <c r="C207" s="7" t="s">
        <v>648</v>
      </c>
      <c r="D207" s="7" t="s">
        <v>260</v>
      </c>
      <c r="E207" s="7" t="s">
        <v>304</v>
      </c>
      <c r="F207" s="7" t="s">
        <v>15</v>
      </c>
      <c r="G207" s="7" t="s">
        <v>649</v>
      </c>
      <c r="H207" s="7" t="s">
        <v>262</v>
      </c>
      <c r="I207" s="3">
        <v>55</v>
      </c>
      <c r="J207" s="18">
        <f>VLOOKUP(H207,Discounts!$B$5:$E$26,4)</f>
        <v>0</v>
      </c>
      <c r="K207" s="14">
        <f t="shared" si="3"/>
        <v>0</v>
      </c>
    </row>
    <row r="208" spans="1:11" x14ac:dyDescent="0.25">
      <c r="A208" s="7" t="s">
        <v>10</v>
      </c>
      <c r="B208" s="7" t="s">
        <v>650</v>
      </c>
      <c r="C208" s="7" t="s">
        <v>651</v>
      </c>
      <c r="D208" s="7" t="s">
        <v>260</v>
      </c>
      <c r="E208" s="7" t="s">
        <v>304</v>
      </c>
      <c r="F208" s="7" t="s">
        <v>15</v>
      </c>
      <c r="G208" s="7" t="s">
        <v>652</v>
      </c>
      <c r="H208" s="7" t="s">
        <v>262</v>
      </c>
      <c r="I208" s="3">
        <v>100</v>
      </c>
      <c r="J208" s="18">
        <f>VLOOKUP(H208,Discounts!$B$5:$E$26,4)</f>
        <v>0</v>
      </c>
      <c r="K208" s="14">
        <f t="shared" si="3"/>
        <v>0</v>
      </c>
    </row>
    <row r="209" spans="1:11" x14ac:dyDescent="0.25">
      <c r="A209" s="7" t="s">
        <v>10</v>
      </c>
      <c r="B209" s="7" t="s">
        <v>653</v>
      </c>
      <c r="C209" s="7" t="s">
        <v>654</v>
      </c>
      <c r="D209" s="7" t="s">
        <v>260</v>
      </c>
      <c r="E209" s="7" t="s">
        <v>304</v>
      </c>
      <c r="F209" s="7" t="s">
        <v>15</v>
      </c>
      <c r="G209" s="7" t="s">
        <v>655</v>
      </c>
      <c r="H209" s="7" t="s">
        <v>262</v>
      </c>
      <c r="I209" s="3">
        <v>130</v>
      </c>
      <c r="J209" s="18">
        <f>VLOOKUP(H209,Discounts!$B$5:$E$26,4)</f>
        <v>0</v>
      </c>
      <c r="K209" s="14">
        <f t="shared" si="3"/>
        <v>0</v>
      </c>
    </row>
    <row r="210" spans="1:11" x14ac:dyDescent="0.25">
      <c r="A210" s="7" t="s">
        <v>10</v>
      </c>
      <c r="B210" s="7" t="s">
        <v>656</v>
      </c>
      <c r="C210" s="7" t="s">
        <v>657</v>
      </c>
      <c r="D210" s="7" t="s">
        <v>260</v>
      </c>
      <c r="E210" s="7" t="s">
        <v>304</v>
      </c>
      <c r="F210" s="7" t="s">
        <v>15</v>
      </c>
      <c r="G210" s="7" t="s">
        <v>658</v>
      </c>
      <c r="H210" s="7" t="s">
        <v>262</v>
      </c>
      <c r="I210" s="3">
        <v>150</v>
      </c>
      <c r="J210" s="18">
        <f>VLOOKUP(H210,Discounts!$B$5:$E$26,4)</f>
        <v>0</v>
      </c>
      <c r="K210" s="14">
        <f t="shared" si="3"/>
        <v>0</v>
      </c>
    </row>
    <row r="211" spans="1:11" x14ac:dyDescent="0.25">
      <c r="A211" s="7" t="s">
        <v>10</v>
      </c>
      <c r="B211" s="7" t="s">
        <v>659</v>
      </c>
      <c r="C211" s="7" t="s">
        <v>660</v>
      </c>
      <c r="D211" s="7" t="s">
        <v>260</v>
      </c>
      <c r="E211" s="7" t="s">
        <v>304</v>
      </c>
      <c r="F211" s="7" t="s">
        <v>15</v>
      </c>
      <c r="G211" s="7" t="s">
        <v>661</v>
      </c>
      <c r="H211" s="7" t="s">
        <v>262</v>
      </c>
      <c r="I211" s="3">
        <v>200</v>
      </c>
      <c r="J211" s="18">
        <f>VLOOKUP(H211,Discounts!$B$5:$E$26,4)</f>
        <v>0</v>
      </c>
      <c r="K211" s="14">
        <f t="shared" si="3"/>
        <v>0</v>
      </c>
    </row>
    <row r="212" spans="1:11" x14ac:dyDescent="0.25">
      <c r="A212" s="7" t="s">
        <v>10</v>
      </c>
      <c r="B212" s="7" t="s">
        <v>662</v>
      </c>
      <c r="C212" s="7" t="s">
        <v>663</v>
      </c>
      <c r="D212" s="7" t="s">
        <v>260</v>
      </c>
      <c r="E212" s="7" t="s">
        <v>304</v>
      </c>
      <c r="F212" s="7" t="s">
        <v>15</v>
      </c>
      <c r="G212" s="7" t="s">
        <v>664</v>
      </c>
      <c r="H212" s="7" t="s">
        <v>262</v>
      </c>
      <c r="I212" s="3">
        <v>275</v>
      </c>
      <c r="J212" s="18">
        <f>VLOOKUP(H212,Discounts!$B$5:$E$26,4)</f>
        <v>0</v>
      </c>
      <c r="K212" s="14">
        <f t="shared" si="3"/>
        <v>0</v>
      </c>
    </row>
    <row r="213" spans="1:11" x14ac:dyDescent="0.25">
      <c r="A213" s="7" t="s">
        <v>10</v>
      </c>
      <c r="B213" s="7" t="s">
        <v>665</v>
      </c>
      <c r="C213" s="7" t="s">
        <v>666</v>
      </c>
      <c r="D213" s="7" t="s">
        <v>260</v>
      </c>
      <c r="E213" s="7" t="s">
        <v>304</v>
      </c>
      <c r="F213" s="7" t="s">
        <v>15</v>
      </c>
      <c r="G213" s="7" t="s">
        <v>667</v>
      </c>
      <c r="H213" s="7" t="s">
        <v>262</v>
      </c>
      <c r="I213" s="3">
        <v>450</v>
      </c>
      <c r="J213" s="18">
        <f>VLOOKUP(H213,Discounts!$B$5:$E$26,4)</f>
        <v>0</v>
      </c>
      <c r="K213" s="14">
        <f t="shared" si="3"/>
        <v>0</v>
      </c>
    </row>
    <row r="214" spans="1:11" x14ac:dyDescent="0.25">
      <c r="A214" s="7" t="s">
        <v>10</v>
      </c>
      <c r="B214" s="7" t="s">
        <v>668</v>
      </c>
      <c r="C214" s="7" t="s">
        <v>669</v>
      </c>
      <c r="D214" s="7" t="s">
        <v>260</v>
      </c>
      <c r="E214" s="7" t="s">
        <v>304</v>
      </c>
      <c r="F214" s="7" t="s">
        <v>15</v>
      </c>
      <c r="G214" s="7" t="s">
        <v>670</v>
      </c>
      <c r="H214" s="7" t="s">
        <v>262</v>
      </c>
      <c r="I214" s="3">
        <v>700</v>
      </c>
      <c r="J214" s="18">
        <f>VLOOKUP(H214,Discounts!$B$5:$E$26,4)</f>
        <v>0</v>
      </c>
      <c r="K214" s="14">
        <f t="shared" si="3"/>
        <v>0</v>
      </c>
    </row>
    <row r="215" spans="1:11" x14ac:dyDescent="0.25">
      <c r="A215" s="7" t="s">
        <v>10</v>
      </c>
      <c r="B215" s="7" t="s">
        <v>671</v>
      </c>
      <c r="C215" s="7" t="s">
        <v>672</v>
      </c>
      <c r="D215" s="7" t="s">
        <v>673</v>
      </c>
      <c r="E215" s="7" t="s">
        <v>420</v>
      </c>
      <c r="F215" s="7" t="s">
        <v>15</v>
      </c>
      <c r="G215" s="7" t="s">
        <v>674</v>
      </c>
      <c r="H215" s="7" t="s">
        <v>262</v>
      </c>
      <c r="I215" s="3">
        <v>683</v>
      </c>
      <c r="J215" s="18">
        <f>VLOOKUP(H215,Discounts!$B$5:$E$26,4)</f>
        <v>0</v>
      </c>
      <c r="K215" s="14">
        <f t="shared" si="3"/>
        <v>0</v>
      </c>
    </row>
    <row r="216" spans="1:11" x14ac:dyDescent="0.25">
      <c r="A216" s="7" t="s">
        <v>10</v>
      </c>
      <c r="B216" s="7" t="s">
        <v>675</v>
      </c>
      <c r="C216" s="7" t="s">
        <v>676</v>
      </c>
      <c r="D216" s="7" t="s">
        <v>673</v>
      </c>
      <c r="E216" s="7" t="s">
        <v>420</v>
      </c>
      <c r="F216" s="7" t="s">
        <v>15</v>
      </c>
      <c r="G216" s="7" t="s">
        <v>677</v>
      </c>
      <c r="H216" s="7" t="s">
        <v>262</v>
      </c>
      <c r="I216" s="3">
        <v>838</v>
      </c>
      <c r="J216" s="18">
        <f>VLOOKUP(H216,Discounts!$B$5:$E$26,4)</f>
        <v>0</v>
      </c>
      <c r="K216" s="14">
        <f t="shared" si="3"/>
        <v>0</v>
      </c>
    </row>
    <row r="217" spans="1:11" x14ac:dyDescent="0.25">
      <c r="A217" s="7" t="s">
        <v>10</v>
      </c>
      <c r="B217" s="7" t="s">
        <v>678</v>
      </c>
      <c r="C217" s="7" t="s">
        <v>679</v>
      </c>
      <c r="D217" s="7" t="s">
        <v>673</v>
      </c>
      <c r="E217" s="7" t="s">
        <v>420</v>
      </c>
      <c r="F217" s="7" t="s">
        <v>15</v>
      </c>
      <c r="G217" s="7" t="s">
        <v>680</v>
      </c>
      <c r="H217" s="7" t="s">
        <v>262</v>
      </c>
      <c r="I217" s="3">
        <v>957</v>
      </c>
      <c r="J217" s="18">
        <f>VLOOKUP(H217,Discounts!$B$5:$E$26,4)</f>
        <v>0</v>
      </c>
      <c r="K217" s="14">
        <f t="shared" si="3"/>
        <v>0</v>
      </c>
    </row>
    <row r="218" spans="1:11" x14ac:dyDescent="0.25">
      <c r="A218" s="7" t="s">
        <v>10</v>
      </c>
      <c r="B218" s="7" t="s">
        <v>681</v>
      </c>
      <c r="C218" s="7" t="s">
        <v>682</v>
      </c>
      <c r="D218" s="7" t="s">
        <v>673</v>
      </c>
      <c r="E218" s="7" t="s">
        <v>420</v>
      </c>
      <c r="F218" s="7" t="s">
        <v>15</v>
      </c>
      <c r="G218" s="7" t="s">
        <v>683</v>
      </c>
      <c r="H218" s="7" t="s">
        <v>262</v>
      </c>
      <c r="I218" s="3">
        <v>1307</v>
      </c>
      <c r="J218" s="18">
        <f>VLOOKUP(H218,Discounts!$B$5:$E$26,4)</f>
        <v>0</v>
      </c>
      <c r="K218" s="14">
        <f t="shared" si="3"/>
        <v>0</v>
      </c>
    </row>
    <row r="219" spans="1:11" x14ac:dyDescent="0.25">
      <c r="A219" s="7" t="s">
        <v>10</v>
      </c>
      <c r="B219" s="7" t="s">
        <v>684</v>
      </c>
      <c r="C219" s="7" t="s">
        <v>685</v>
      </c>
      <c r="D219" s="7" t="s">
        <v>673</v>
      </c>
      <c r="E219" s="7" t="s">
        <v>420</v>
      </c>
      <c r="F219" s="7" t="s">
        <v>15</v>
      </c>
      <c r="G219" s="7" t="s">
        <v>686</v>
      </c>
      <c r="H219" s="7" t="s">
        <v>262</v>
      </c>
      <c r="I219" s="3">
        <v>1750</v>
      </c>
      <c r="J219" s="18">
        <f>VLOOKUP(H219,Discounts!$B$5:$E$26,4)</f>
        <v>0</v>
      </c>
      <c r="K219" s="14">
        <f t="shared" si="3"/>
        <v>0</v>
      </c>
    </row>
    <row r="220" spans="1:11" x14ac:dyDescent="0.25">
      <c r="A220" s="7" t="s">
        <v>10</v>
      </c>
      <c r="B220" s="7" t="s">
        <v>687</v>
      </c>
      <c r="C220" s="7" t="s">
        <v>688</v>
      </c>
      <c r="D220" s="7" t="s">
        <v>673</v>
      </c>
      <c r="E220" s="7" t="s">
        <v>420</v>
      </c>
      <c r="F220" s="7" t="s">
        <v>15</v>
      </c>
      <c r="G220" s="7" t="s">
        <v>689</v>
      </c>
      <c r="H220" s="7" t="s">
        <v>262</v>
      </c>
      <c r="I220" s="3">
        <v>2500</v>
      </c>
      <c r="J220" s="18">
        <f>VLOOKUP(H220,Discounts!$B$5:$E$26,4)</f>
        <v>0</v>
      </c>
      <c r="K220" s="14">
        <f t="shared" si="3"/>
        <v>0</v>
      </c>
    </row>
    <row r="221" spans="1:11" x14ac:dyDescent="0.25">
      <c r="A221" s="7" t="s">
        <v>10</v>
      </c>
      <c r="B221" s="7" t="s">
        <v>690</v>
      </c>
      <c r="C221" s="7" t="s">
        <v>691</v>
      </c>
      <c r="D221" s="7" t="s">
        <v>216</v>
      </c>
      <c r="E221" s="7" t="s">
        <v>420</v>
      </c>
      <c r="F221" s="7" t="s">
        <v>15</v>
      </c>
      <c r="G221" s="7" t="s">
        <v>692</v>
      </c>
      <c r="H221" s="7" t="s">
        <v>218</v>
      </c>
      <c r="I221" s="3">
        <v>400</v>
      </c>
      <c r="J221" s="18">
        <f>VLOOKUP(H221,Discounts!$B$5:$E$26,4)</f>
        <v>0</v>
      </c>
      <c r="K221" s="14">
        <f t="shared" si="3"/>
        <v>0</v>
      </c>
    </row>
    <row r="222" spans="1:11" x14ac:dyDescent="0.25">
      <c r="A222" s="7" t="s">
        <v>10</v>
      </c>
      <c r="B222" s="7" t="s">
        <v>693</v>
      </c>
      <c r="C222" s="7" t="s">
        <v>694</v>
      </c>
      <c r="D222" s="7" t="s">
        <v>216</v>
      </c>
      <c r="E222" s="7" t="s">
        <v>420</v>
      </c>
      <c r="F222" s="7" t="s">
        <v>15</v>
      </c>
      <c r="G222" s="7" t="s">
        <v>695</v>
      </c>
      <c r="H222" s="7" t="s">
        <v>218</v>
      </c>
      <c r="I222" s="3">
        <v>950</v>
      </c>
      <c r="J222" s="18">
        <f>VLOOKUP(H222,Discounts!$B$5:$E$26,4)</f>
        <v>0</v>
      </c>
      <c r="K222" s="14">
        <f t="shared" si="3"/>
        <v>0</v>
      </c>
    </row>
    <row r="223" spans="1:11" x14ac:dyDescent="0.25">
      <c r="A223" s="7" t="s">
        <v>10</v>
      </c>
      <c r="B223" s="7" t="s">
        <v>696</v>
      </c>
      <c r="C223" s="7" t="s">
        <v>697</v>
      </c>
      <c r="D223" s="7" t="s">
        <v>216</v>
      </c>
      <c r="E223" s="7" t="s">
        <v>420</v>
      </c>
      <c r="F223" s="7" t="s">
        <v>15</v>
      </c>
      <c r="G223" s="7" t="s">
        <v>698</v>
      </c>
      <c r="H223" s="7" t="s">
        <v>218</v>
      </c>
      <c r="I223" s="3">
        <v>950</v>
      </c>
      <c r="J223" s="18">
        <f>VLOOKUP(H223,Discounts!$B$5:$E$26,4)</f>
        <v>0</v>
      </c>
      <c r="K223" s="14">
        <f t="shared" si="3"/>
        <v>0</v>
      </c>
    </row>
    <row r="224" spans="1:11" x14ac:dyDescent="0.25">
      <c r="A224" s="7" t="s">
        <v>10</v>
      </c>
      <c r="B224" s="7" t="s">
        <v>699</v>
      </c>
      <c r="C224" s="7" t="s">
        <v>700</v>
      </c>
      <c r="D224" s="7" t="s">
        <v>260</v>
      </c>
      <c r="E224" s="7" t="s">
        <v>420</v>
      </c>
      <c r="F224" s="7" t="s">
        <v>15</v>
      </c>
      <c r="G224" s="7" t="s">
        <v>701</v>
      </c>
      <c r="H224" s="7" t="s">
        <v>262</v>
      </c>
      <c r="I224" s="3">
        <v>1300</v>
      </c>
      <c r="J224" s="18">
        <f>VLOOKUP(H224,Discounts!$B$5:$E$26,4)</f>
        <v>0</v>
      </c>
      <c r="K224" s="14">
        <f t="shared" si="3"/>
        <v>0</v>
      </c>
    </row>
    <row r="225" spans="1:11" x14ac:dyDescent="0.25">
      <c r="A225" s="7" t="s">
        <v>10</v>
      </c>
      <c r="B225" s="7" t="s">
        <v>702</v>
      </c>
      <c r="C225" s="7" t="s">
        <v>703</v>
      </c>
      <c r="D225" s="7" t="s">
        <v>260</v>
      </c>
      <c r="E225" s="7" t="s">
        <v>420</v>
      </c>
      <c r="F225" s="7" t="s">
        <v>15</v>
      </c>
      <c r="G225" s="7" t="s">
        <v>704</v>
      </c>
      <c r="H225" s="7" t="s">
        <v>262</v>
      </c>
      <c r="I225" s="3">
        <v>2900</v>
      </c>
      <c r="J225" s="18">
        <f>VLOOKUP(H225,Discounts!$B$5:$E$26,4)</f>
        <v>0</v>
      </c>
      <c r="K225" s="14">
        <f t="shared" si="3"/>
        <v>0</v>
      </c>
    </row>
    <row r="226" spans="1:11" x14ac:dyDescent="0.25">
      <c r="A226" s="7" t="s">
        <v>10</v>
      </c>
      <c r="B226" s="7" t="s">
        <v>705</v>
      </c>
      <c r="C226" s="7" t="s">
        <v>706</v>
      </c>
      <c r="D226" s="7" t="s">
        <v>260</v>
      </c>
      <c r="E226" s="7" t="s">
        <v>420</v>
      </c>
      <c r="F226" s="7" t="s">
        <v>15</v>
      </c>
      <c r="G226" s="7" t="s">
        <v>707</v>
      </c>
      <c r="H226" s="7" t="s">
        <v>262</v>
      </c>
      <c r="I226" s="3">
        <v>2900</v>
      </c>
      <c r="J226" s="18">
        <f>VLOOKUP(H226,Discounts!$B$5:$E$26,4)</f>
        <v>0</v>
      </c>
      <c r="K226" s="14">
        <f t="shared" si="3"/>
        <v>0</v>
      </c>
    </row>
    <row r="227" spans="1:11" x14ac:dyDescent="0.25">
      <c r="A227" s="7" t="s">
        <v>10</v>
      </c>
      <c r="B227" s="7" t="s">
        <v>708</v>
      </c>
      <c r="C227" s="7" t="s">
        <v>709</v>
      </c>
      <c r="D227" s="7" t="s">
        <v>216</v>
      </c>
      <c r="E227" s="7" t="s">
        <v>420</v>
      </c>
      <c r="F227" s="7" t="s">
        <v>15</v>
      </c>
      <c r="G227" s="7" t="s">
        <v>710</v>
      </c>
      <c r="H227" s="7" t="s">
        <v>218</v>
      </c>
      <c r="I227" s="3">
        <v>74</v>
      </c>
      <c r="J227" s="18">
        <f>VLOOKUP(H227,Discounts!$B$5:$E$26,4)</f>
        <v>0</v>
      </c>
      <c r="K227" s="14">
        <f t="shared" si="3"/>
        <v>0</v>
      </c>
    </row>
    <row r="228" spans="1:11" x14ac:dyDescent="0.25">
      <c r="A228" s="7" t="s">
        <v>10</v>
      </c>
      <c r="B228" s="7" t="s">
        <v>711</v>
      </c>
      <c r="C228" s="7" t="s">
        <v>712</v>
      </c>
      <c r="D228" s="7" t="s">
        <v>216</v>
      </c>
      <c r="E228" s="7" t="s">
        <v>420</v>
      </c>
      <c r="F228" s="7" t="s">
        <v>15</v>
      </c>
      <c r="G228" s="7" t="s">
        <v>713</v>
      </c>
      <c r="H228" s="7" t="s">
        <v>218</v>
      </c>
      <c r="I228" s="3">
        <v>74</v>
      </c>
      <c r="J228" s="18">
        <f>VLOOKUP(H228,Discounts!$B$5:$E$26,4)</f>
        <v>0</v>
      </c>
      <c r="K228" s="14">
        <f t="shared" si="3"/>
        <v>0</v>
      </c>
    </row>
    <row r="229" spans="1:11" x14ac:dyDescent="0.25">
      <c r="A229" s="7" t="s">
        <v>10</v>
      </c>
      <c r="B229" s="7" t="s">
        <v>714</v>
      </c>
      <c r="C229" s="7" t="s">
        <v>715</v>
      </c>
      <c r="D229" s="7" t="s">
        <v>216</v>
      </c>
      <c r="E229" s="7" t="s">
        <v>420</v>
      </c>
      <c r="F229" s="7" t="s">
        <v>15</v>
      </c>
      <c r="G229" s="7" t="s">
        <v>716</v>
      </c>
      <c r="H229" s="7" t="s">
        <v>218</v>
      </c>
      <c r="I229" s="3">
        <v>74</v>
      </c>
      <c r="J229" s="18">
        <f>VLOOKUP(H229,Discounts!$B$5:$E$26,4)</f>
        <v>0</v>
      </c>
      <c r="K229" s="14">
        <f t="shared" si="3"/>
        <v>0</v>
      </c>
    </row>
    <row r="230" spans="1:11" x14ac:dyDescent="0.25">
      <c r="A230" s="7" t="s">
        <v>10</v>
      </c>
      <c r="B230" s="7" t="s">
        <v>717</v>
      </c>
      <c r="C230" s="7" t="s">
        <v>718</v>
      </c>
      <c r="D230" s="7" t="s">
        <v>216</v>
      </c>
      <c r="E230" s="7" t="s">
        <v>420</v>
      </c>
      <c r="F230" s="7" t="s">
        <v>15</v>
      </c>
      <c r="G230" s="7" t="s">
        <v>719</v>
      </c>
      <c r="H230" s="7" t="s">
        <v>218</v>
      </c>
      <c r="I230" s="3">
        <v>83</v>
      </c>
      <c r="J230" s="18">
        <f>VLOOKUP(H230,Discounts!$B$5:$E$26,4)</f>
        <v>0</v>
      </c>
      <c r="K230" s="14">
        <f t="shared" si="3"/>
        <v>0</v>
      </c>
    </row>
    <row r="231" spans="1:11" x14ac:dyDescent="0.25">
      <c r="A231" s="7" t="s">
        <v>10</v>
      </c>
      <c r="B231" s="7" t="s">
        <v>720</v>
      </c>
      <c r="C231" s="7" t="s">
        <v>721</v>
      </c>
      <c r="D231" s="7" t="s">
        <v>216</v>
      </c>
      <c r="E231" s="7" t="s">
        <v>420</v>
      </c>
      <c r="F231" s="7" t="s">
        <v>15</v>
      </c>
      <c r="G231" s="7" t="s">
        <v>722</v>
      </c>
      <c r="H231" s="7" t="s">
        <v>218</v>
      </c>
      <c r="I231" s="3">
        <v>116</v>
      </c>
      <c r="J231" s="18">
        <f>VLOOKUP(H231,Discounts!$B$5:$E$26,4)</f>
        <v>0</v>
      </c>
      <c r="K231" s="14">
        <f t="shared" si="3"/>
        <v>0</v>
      </c>
    </row>
    <row r="232" spans="1:11" x14ac:dyDescent="0.25">
      <c r="A232" s="7" t="s">
        <v>10</v>
      </c>
      <c r="B232" s="7" t="s">
        <v>723</v>
      </c>
      <c r="C232" s="7" t="s">
        <v>724</v>
      </c>
      <c r="D232" s="7" t="s">
        <v>216</v>
      </c>
      <c r="E232" s="7" t="s">
        <v>420</v>
      </c>
      <c r="F232" s="7" t="s">
        <v>15</v>
      </c>
      <c r="G232" s="7" t="s">
        <v>725</v>
      </c>
      <c r="H232" s="7" t="s">
        <v>218</v>
      </c>
      <c r="I232" s="3">
        <v>153</v>
      </c>
      <c r="J232" s="18">
        <f>VLOOKUP(H232,Discounts!$B$5:$E$26,4)</f>
        <v>0</v>
      </c>
      <c r="K232" s="14">
        <f t="shared" si="3"/>
        <v>0</v>
      </c>
    </row>
    <row r="233" spans="1:11" x14ac:dyDescent="0.25">
      <c r="A233" s="7" t="s">
        <v>10</v>
      </c>
      <c r="B233" s="7" t="s">
        <v>726</v>
      </c>
      <c r="C233" s="7" t="s">
        <v>727</v>
      </c>
      <c r="D233" s="7" t="s">
        <v>216</v>
      </c>
      <c r="E233" s="7" t="s">
        <v>420</v>
      </c>
      <c r="F233" s="7" t="s">
        <v>15</v>
      </c>
      <c r="G233" s="7" t="s">
        <v>728</v>
      </c>
      <c r="H233" s="7" t="s">
        <v>218</v>
      </c>
      <c r="I233" s="3">
        <v>198</v>
      </c>
      <c r="J233" s="18">
        <f>VLOOKUP(H233,Discounts!$B$5:$E$26,4)</f>
        <v>0</v>
      </c>
      <c r="K233" s="14">
        <f t="shared" si="3"/>
        <v>0</v>
      </c>
    </row>
    <row r="234" spans="1:11" x14ac:dyDescent="0.25">
      <c r="A234" s="7" t="s">
        <v>10</v>
      </c>
      <c r="B234" s="7" t="s">
        <v>729</v>
      </c>
      <c r="C234" s="7" t="s">
        <v>730</v>
      </c>
      <c r="D234" s="7" t="s">
        <v>216</v>
      </c>
      <c r="E234" s="7" t="s">
        <v>420</v>
      </c>
      <c r="F234" s="7" t="s">
        <v>15</v>
      </c>
      <c r="G234" s="7" t="s">
        <v>731</v>
      </c>
      <c r="H234" s="7" t="s">
        <v>218</v>
      </c>
      <c r="I234" s="3">
        <v>290</v>
      </c>
      <c r="J234" s="18">
        <f>VLOOKUP(H234,Discounts!$B$5:$E$26,4)</f>
        <v>0</v>
      </c>
      <c r="K234" s="14">
        <f t="shared" si="3"/>
        <v>0</v>
      </c>
    </row>
    <row r="235" spans="1:11" x14ac:dyDescent="0.25">
      <c r="A235" s="7" t="s">
        <v>10</v>
      </c>
      <c r="B235" s="7" t="s">
        <v>732</v>
      </c>
      <c r="C235" s="7" t="s">
        <v>733</v>
      </c>
      <c r="D235" s="7" t="s">
        <v>734</v>
      </c>
      <c r="E235" s="7" t="s">
        <v>420</v>
      </c>
      <c r="F235" s="7" t="s">
        <v>15</v>
      </c>
      <c r="G235" s="7" t="s">
        <v>735</v>
      </c>
      <c r="H235" s="7" t="s">
        <v>218</v>
      </c>
      <c r="I235" s="3">
        <v>300</v>
      </c>
      <c r="J235" s="18">
        <f>VLOOKUP(H235,Discounts!$B$5:$E$26,4)</f>
        <v>0</v>
      </c>
      <c r="K235" s="14">
        <f t="shared" si="3"/>
        <v>0</v>
      </c>
    </row>
    <row r="236" spans="1:11" x14ac:dyDescent="0.25">
      <c r="A236" s="7" t="s">
        <v>10</v>
      </c>
      <c r="B236" s="7" t="s">
        <v>736</v>
      </c>
      <c r="C236" s="7" t="s">
        <v>737</v>
      </c>
      <c r="D236" s="7" t="s">
        <v>734</v>
      </c>
      <c r="E236" s="7" t="s">
        <v>420</v>
      </c>
      <c r="F236" s="7" t="s">
        <v>15</v>
      </c>
      <c r="G236" s="7" t="s">
        <v>738</v>
      </c>
      <c r="H236" s="7" t="s">
        <v>218</v>
      </c>
      <c r="I236" s="3">
        <v>320</v>
      </c>
      <c r="J236" s="18">
        <f>VLOOKUP(H236,Discounts!$B$5:$E$26,4)</f>
        <v>0</v>
      </c>
      <c r="K236" s="14">
        <f t="shared" si="3"/>
        <v>0</v>
      </c>
    </row>
    <row r="237" spans="1:11" x14ac:dyDescent="0.25">
      <c r="A237" s="7" t="s">
        <v>10</v>
      </c>
      <c r="B237" s="7" t="s">
        <v>739</v>
      </c>
      <c r="C237" s="7" t="s">
        <v>740</v>
      </c>
      <c r="D237" s="7" t="s">
        <v>734</v>
      </c>
      <c r="E237" s="7" t="s">
        <v>420</v>
      </c>
      <c r="F237" s="7" t="s">
        <v>15</v>
      </c>
      <c r="G237" s="7" t="s">
        <v>741</v>
      </c>
      <c r="H237" s="7" t="s">
        <v>218</v>
      </c>
      <c r="I237" s="3">
        <v>500</v>
      </c>
      <c r="J237" s="18">
        <f>VLOOKUP(H237,Discounts!$B$5:$E$26,4)</f>
        <v>0</v>
      </c>
      <c r="K237" s="14">
        <f t="shared" si="3"/>
        <v>0</v>
      </c>
    </row>
    <row r="238" spans="1:11" x14ac:dyDescent="0.25">
      <c r="A238" s="7" t="s">
        <v>10</v>
      </c>
      <c r="B238" s="7" t="s">
        <v>742</v>
      </c>
      <c r="C238" s="7" t="s">
        <v>743</v>
      </c>
      <c r="D238" s="7" t="s">
        <v>734</v>
      </c>
      <c r="E238" s="7" t="s">
        <v>420</v>
      </c>
      <c r="F238" s="7" t="s">
        <v>15</v>
      </c>
      <c r="G238" s="7" t="s">
        <v>744</v>
      </c>
      <c r="H238" s="7" t="s">
        <v>218</v>
      </c>
      <c r="I238" s="3">
        <v>675</v>
      </c>
      <c r="J238" s="18">
        <f>VLOOKUP(H238,Discounts!$B$5:$E$26,4)</f>
        <v>0</v>
      </c>
      <c r="K238" s="14">
        <f t="shared" si="3"/>
        <v>0</v>
      </c>
    </row>
    <row r="239" spans="1:11" x14ac:dyDescent="0.25">
      <c r="A239" s="7" t="s">
        <v>10</v>
      </c>
      <c r="B239" s="7" t="s">
        <v>745</v>
      </c>
      <c r="C239" s="7" t="s">
        <v>746</v>
      </c>
      <c r="D239" s="7" t="s">
        <v>734</v>
      </c>
      <c r="E239" s="7" t="s">
        <v>420</v>
      </c>
      <c r="F239" s="7" t="s">
        <v>15</v>
      </c>
      <c r="G239" s="7" t="s">
        <v>747</v>
      </c>
      <c r="H239" s="7" t="s">
        <v>218</v>
      </c>
      <c r="I239" s="3">
        <v>700</v>
      </c>
      <c r="J239" s="18">
        <f>VLOOKUP(H239,Discounts!$B$5:$E$26,4)</f>
        <v>0</v>
      </c>
      <c r="K239" s="14">
        <f t="shared" ref="K239:K302" si="4">I239*J239</f>
        <v>0</v>
      </c>
    </row>
    <row r="240" spans="1:11" x14ac:dyDescent="0.25">
      <c r="A240" s="7" t="s">
        <v>10</v>
      </c>
      <c r="B240" s="7" t="s">
        <v>748</v>
      </c>
      <c r="C240" s="7" t="s">
        <v>749</v>
      </c>
      <c r="D240" s="7" t="s">
        <v>734</v>
      </c>
      <c r="E240" s="7" t="s">
        <v>420</v>
      </c>
      <c r="F240" s="7" t="s">
        <v>15</v>
      </c>
      <c r="G240" s="7" t="s">
        <v>750</v>
      </c>
      <c r="H240" s="7" t="s">
        <v>218</v>
      </c>
      <c r="I240" s="3">
        <v>810</v>
      </c>
      <c r="J240" s="18">
        <f>VLOOKUP(H240,Discounts!$B$5:$E$26,4)</f>
        <v>0</v>
      </c>
      <c r="K240" s="14">
        <f t="shared" si="4"/>
        <v>0</v>
      </c>
    </row>
    <row r="241" spans="1:11" x14ac:dyDescent="0.25">
      <c r="A241" s="7" t="s">
        <v>10</v>
      </c>
      <c r="B241" s="7" t="s">
        <v>751</v>
      </c>
      <c r="C241" s="7" t="s">
        <v>752</v>
      </c>
      <c r="D241" s="7" t="s">
        <v>260</v>
      </c>
      <c r="E241" s="7" t="s">
        <v>420</v>
      </c>
      <c r="F241" s="7" t="s">
        <v>15</v>
      </c>
      <c r="G241" s="7" t="s">
        <v>753</v>
      </c>
      <c r="H241" s="7" t="s">
        <v>262</v>
      </c>
      <c r="I241" s="3">
        <v>164</v>
      </c>
      <c r="J241" s="18">
        <f>VLOOKUP(H241,Discounts!$B$5:$E$26,4)</f>
        <v>0</v>
      </c>
      <c r="K241" s="14">
        <f t="shared" si="4"/>
        <v>0</v>
      </c>
    </row>
    <row r="242" spans="1:11" x14ac:dyDescent="0.25">
      <c r="A242" s="7" t="s">
        <v>10</v>
      </c>
      <c r="B242" s="7" t="s">
        <v>754</v>
      </c>
      <c r="C242" s="7" t="s">
        <v>755</v>
      </c>
      <c r="D242" s="7" t="s">
        <v>260</v>
      </c>
      <c r="E242" s="7" t="s">
        <v>420</v>
      </c>
      <c r="F242" s="7" t="s">
        <v>15</v>
      </c>
      <c r="G242" s="7" t="s">
        <v>756</v>
      </c>
      <c r="H242" s="7" t="s">
        <v>262</v>
      </c>
      <c r="I242" s="3">
        <v>164</v>
      </c>
      <c r="J242" s="18">
        <f>VLOOKUP(H242,Discounts!$B$5:$E$26,4)</f>
        <v>0</v>
      </c>
      <c r="K242" s="14">
        <f t="shared" si="4"/>
        <v>0</v>
      </c>
    </row>
    <row r="243" spans="1:11" x14ac:dyDescent="0.25">
      <c r="A243" s="7" t="s">
        <v>10</v>
      </c>
      <c r="B243" s="7" t="s">
        <v>757</v>
      </c>
      <c r="C243" s="7" t="s">
        <v>758</v>
      </c>
      <c r="D243" s="7" t="s">
        <v>260</v>
      </c>
      <c r="E243" s="7" t="s">
        <v>420</v>
      </c>
      <c r="F243" s="7" t="s">
        <v>15</v>
      </c>
      <c r="G243" s="7" t="s">
        <v>759</v>
      </c>
      <c r="H243" s="7" t="s">
        <v>262</v>
      </c>
      <c r="I243" s="3">
        <v>171</v>
      </c>
      <c r="J243" s="18">
        <f>VLOOKUP(H243,Discounts!$B$5:$E$26,4)</f>
        <v>0</v>
      </c>
      <c r="K243" s="14">
        <f t="shared" si="4"/>
        <v>0</v>
      </c>
    </row>
    <row r="244" spans="1:11" x14ac:dyDescent="0.25">
      <c r="A244" s="7" t="s">
        <v>10</v>
      </c>
      <c r="B244" s="7" t="s">
        <v>760</v>
      </c>
      <c r="C244" s="7" t="s">
        <v>761</v>
      </c>
      <c r="D244" s="7" t="s">
        <v>260</v>
      </c>
      <c r="E244" s="7" t="s">
        <v>420</v>
      </c>
      <c r="F244" s="7" t="s">
        <v>15</v>
      </c>
      <c r="G244" s="7" t="s">
        <v>762</v>
      </c>
      <c r="H244" s="7" t="s">
        <v>262</v>
      </c>
      <c r="I244" s="3">
        <v>209</v>
      </c>
      <c r="J244" s="18">
        <f>VLOOKUP(H244,Discounts!$B$5:$E$26,4)</f>
        <v>0</v>
      </c>
      <c r="K244" s="14">
        <f t="shared" si="4"/>
        <v>0</v>
      </c>
    </row>
    <row r="245" spans="1:11" x14ac:dyDescent="0.25">
      <c r="A245" s="7" t="s">
        <v>10</v>
      </c>
      <c r="B245" s="7" t="s">
        <v>763</v>
      </c>
      <c r="C245" s="7" t="s">
        <v>764</v>
      </c>
      <c r="D245" s="7" t="s">
        <v>260</v>
      </c>
      <c r="E245" s="7" t="s">
        <v>420</v>
      </c>
      <c r="F245" s="7" t="s">
        <v>15</v>
      </c>
      <c r="G245" s="7" t="s">
        <v>765</v>
      </c>
      <c r="H245" s="7" t="s">
        <v>262</v>
      </c>
      <c r="I245" s="3">
        <v>310</v>
      </c>
      <c r="J245" s="18">
        <f>VLOOKUP(H245,Discounts!$B$5:$E$26,4)</f>
        <v>0</v>
      </c>
      <c r="K245" s="14">
        <f t="shared" si="4"/>
        <v>0</v>
      </c>
    </row>
    <row r="246" spans="1:11" x14ac:dyDescent="0.25">
      <c r="A246" s="7" t="s">
        <v>10</v>
      </c>
      <c r="B246" s="7" t="s">
        <v>766</v>
      </c>
      <c r="C246" s="7" t="s">
        <v>767</v>
      </c>
      <c r="D246" s="7" t="s">
        <v>260</v>
      </c>
      <c r="E246" s="7" t="s">
        <v>420</v>
      </c>
      <c r="F246" s="7" t="s">
        <v>15</v>
      </c>
      <c r="G246" s="7" t="s">
        <v>768</v>
      </c>
      <c r="H246" s="7" t="s">
        <v>262</v>
      </c>
      <c r="I246" s="3">
        <v>374</v>
      </c>
      <c r="J246" s="18">
        <f>VLOOKUP(H246,Discounts!$B$5:$E$26,4)</f>
        <v>0</v>
      </c>
      <c r="K246" s="14">
        <f t="shared" si="4"/>
        <v>0</v>
      </c>
    </row>
    <row r="247" spans="1:11" x14ac:dyDescent="0.25">
      <c r="A247" s="7" t="s">
        <v>10</v>
      </c>
      <c r="B247" s="7" t="s">
        <v>769</v>
      </c>
      <c r="C247" s="7" t="s">
        <v>770</v>
      </c>
      <c r="D247" s="7" t="s">
        <v>260</v>
      </c>
      <c r="E247" s="7" t="s">
        <v>420</v>
      </c>
      <c r="F247" s="7" t="s">
        <v>15</v>
      </c>
      <c r="G247" s="7" t="s">
        <v>771</v>
      </c>
      <c r="H247" s="7" t="s">
        <v>262</v>
      </c>
      <c r="I247" s="3">
        <v>562</v>
      </c>
      <c r="J247" s="18">
        <f>VLOOKUP(H247,Discounts!$B$5:$E$26,4)</f>
        <v>0</v>
      </c>
      <c r="K247" s="14">
        <f t="shared" si="4"/>
        <v>0</v>
      </c>
    </row>
    <row r="248" spans="1:11" x14ac:dyDescent="0.25">
      <c r="A248" s="7" t="s">
        <v>10</v>
      </c>
      <c r="B248" s="7" t="s">
        <v>772</v>
      </c>
      <c r="C248" s="7" t="s">
        <v>773</v>
      </c>
      <c r="D248" s="7" t="s">
        <v>260</v>
      </c>
      <c r="E248" s="7" t="s">
        <v>420</v>
      </c>
      <c r="F248" s="7" t="s">
        <v>15</v>
      </c>
      <c r="G248" s="7" t="s">
        <v>774</v>
      </c>
      <c r="H248" s="7" t="s">
        <v>262</v>
      </c>
      <c r="I248" s="3">
        <v>835</v>
      </c>
      <c r="J248" s="18">
        <f>VLOOKUP(H248,Discounts!$B$5:$E$26,4)</f>
        <v>0</v>
      </c>
      <c r="K248" s="14">
        <f t="shared" si="4"/>
        <v>0</v>
      </c>
    </row>
    <row r="249" spans="1:11" x14ac:dyDescent="0.25">
      <c r="A249" s="7" t="s">
        <v>10</v>
      </c>
      <c r="B249" s="7" t="s">
        <v>775</v>
      </c>
      <c r="C249" s="7" t="s">
        <v>776</v>
      </c>
      <c r="D249" s="7" t="s">
        <v>777</v>
      </c>
      <c r="E249" s="7" t="s">
        <v>420</v>
      </c>
      <c r="F249" s="7" t="s">
        <v>15</v>
      </c>
      <c r="G249" s="7" t="s">
        <v>778</v>
      </c>
      <c r="H249" s="7" t="s">
        <v>262</v>
      </c>
      <c r="I249" s="3">
        <v>383</v>
      </c>
      <c r="J249" s="18">
        <f>VLOOKUP(H249,Discounts!$B$5:$E$26,4)</f>
        <v>0</v>
      </c>
      <c r="K249" s="14">
        <f t="shared" si="4"/>
        <v>0</v>
      </c>
    </row>
    <row r="250" spans="1:11" x14ac:dyDescent="0.25">
      <c r="A250" s="7" t="s">
        <v>10</v>
      </c>
      <c r="B250" s="7" t="s">
        <v>779</v>
      </c>
      <c r="C250" s="7" t="s">
        <v>780</v>
      </c>
      <c r="D250" s="7" t="s">
        <v>777</v>
      </c>
      <c r="E250" s="7" t="s">
        <v>420</v>
      </c>
      <c r="F250" s="7" t="s">
        <v>15</v>
      </c>
      <c r="G250" s="7" t="s">
        <v>781</v>
      </c>
      <c r="H250" s="7" t="s">
        <v>262</v>
      </c>
      <c r="I250" s="3">
        <v>444</v>
      </c>
      <c r="J250" s="18">
        <f>VLOOKUP(H250,Discounts!$B$5:$E$26,4)</f>
        <v>0</v>
      </c>
      <c r="K250" s="14">
        <f t="shared" si="4"/>
        <v>0</v>
      </c>
    </row>
    <row r="251" spans="1:11" x14ac:dyDescent="0.25">
      <c r="A251" s="7" t="s">
        <v>10</v>
      </c>
      <c r="B251" s="7" t="s">
        <v>782</v>
      </c>
      <c r="C251" s="7" t="s">
        <v>783</v>
      </c>
      <c r="D251" s="7" t="s">
        <v>777</v>
      </c>
      <c r="E251" s="7" t="s">
        <v>420</v>
      </c>
      <c r="F251" s="7" t="s">
        <v>15</v>
      </c>
      <c r="G251" s="7" t="s">
        <v>784</v>
      </c>
      <c r="H251" s="7" t="s">
        <v>262</v>
      </c>
      <c r="I251" s="3">
        <v>579</v>
      </c>
      <c r="J251" s="18">
        <f>VLOOKUP(H251,Discounts!$B$5:$E$26,4)</f>
        <v>0</v>
      </c>
      <c r="K251" s="14">
        <f t="shared" si="4"/>
        <v>0</v>
      </c>
    </row>
    <row r="252" spans="1:11" x14ac:dyDescent="0.25">
      <c r="A252" s="7" t="s">
        <v>10</v>
      </c>
      <c r="B252" s="7" t="s">
        <v>785</v>
      </c>
      <c r="C252" s="7" t="s">
        <v>786</v>
      </c>
      <c r="D252" s="7" t="s">
        <v>777</v>
      </c>
      <c r="E252" s="7" t="s">
        <v>420</v>
      </c>
      <c r="F252" s="7" t="s">
        <v>15</v>
      </c>
      <c r="G252" s="7" t="s">
        <v>787</v>
      </c>
      <c r="H252" s="7" t="s">
        <v>262</v>
      </c>
      <c r="I252" s="3">
        <v>674</v>
      </c>
      <c r="J252" s="18">
        <f>VLOOKUP(H252,Discounts!$B$5:$E$26,4)</f>
        <v>0</v>
      </c>
      <c r="K252" s="14">
        <f t="shared" si="4"/>
        <v>0</v>
      </c>
    </row>
    <row r="253" spans="1:11" x14ac:dyDescent="0.25">
      <c r="A253" s="7" t="s">
        <v>10</v>
      </c>
      <c r="B253" s="7" t="s">
        <v>788</v>
      </c>
      <c r="C253" s="7" t="s">
        <v>789</v>
      </c>
      <c r="D253" s="7" t="s">
        <v>777</v>
      </c>
      <c r="E253" s="7" t="s">
        <v>420</v>
      </c>
      <c r="F253" s="7" t="s">
        <v>15</v>
      </c>
      <c r="G253" s="7" t="s">
        <v>790</v>
      </c>
      <c r="H253" s="7" t="s">
        <v>262</v>
      </c>
      <c r="I253" s="3">
        <v>884</v>
      </c>
      <c r="J253" s="18">
        <f>VLOOKUP(H253,Discounts!$B$5:$E$26,4)</f>
        <v>0</v>
      </c>
      <c r="K253" s="14">
        <f t="shared" si="4"/>
        <v>0</v>
      </c>
    </row>
    <row r="254" spans="1:11" x14ac:dyDescent="0.25">
      <c r="A254" s="7" t="s">
        <v>10</v>
      </c>
      <c r="B254" s="7" t="s">
        <v>791</v>
      </c>
      <c r="C254" s="7" t="s">
        <v>792</v>
      </c>
      <c r="D254" s="7" t="s">
        <v>777</v>
      </c>
      <c r="E254" s="7" t="s">
        <v>420</v>
      </c>
      <c r="F254" s="7" t="s">
        <v>15</v>
      </c>
      <c r="G254" s="7" t="s">
        <v>793</v>
      </c>
      <c r="H254" s="7" t="s">
        <v>262</v>
      </c>
      <c r="I254" s="3">
        <v>1050</v>
      </c>
      <c r="J254" s="18">
        <f>VLOOKUP(H254,Discounts!$B$5:$E$26,4)</f>
        <v>0</v>
      </c>
      <c r="K254" s="14">
        <f t="shared" si="4"/>
        <v>0</v>
      </c>
    </row>
    <row r="255" spans="1:11" x14ac:dyDescent="0.25">
      <c r="A255" s="7" t="s">
        <v>10</v>
      </c>
      <c r="B255" s="7" t="s">
        <v>794</v>
      </c>
      <c r="C255" s="7" t="s">
        <v>795</v>
      </c>
      <c r="D255" s="7" t="s">
        <v>673</v>
      </c>
      <c r="E255" s="7" t="s">
        <v>420</v>
      </c>
      <c r="F255" s="7" t="s">
        <v>612</v>
      </c>
      <c r="G255" s="7" t="s">
        <v>796</v>
      </c>
      <c r="H255" s="7" t="s">
        <v>262</v>
      </c>
      <c r="I255" s="3">
        <v>683</v>
      </c>
      <c r="J255" s="18">
        <f>VLOOKUP(H255,Discounts!$B$5:$E$26,4)</f>
        <v>0</v>
      </c>
      <c r="K255" s="14">
        <f t="shared" si="4"/>
        <v>0</v>
      </c>
    </row>
    <row r="256" spans="1:11" x14ac:dyDescent="0.25">
      <c r="A256" s="7" t="s">
        <v>10</v>
      </c>
      <c r="B256" s="7" t="s">
        <v>797</v>
      </c>
      <c r="C256" s="7" t="s">
        <v>798</v>
      </c>
      <c r="D256" s="7" t="s">
        <v>673</v>
      </c>
      <c r="E256" s="7" t="s">
        <v>420</v>
      </c>
      <c r="F256" s="7" t="s">
        <v>612</v>
      </c>
      <c r="G256" s="7" t="s">
        <v>799</v>
      </c>
      <c r="H256" s="7" t="s">
        <v>262</v>
      </c>
      <c r="I256" s="3">
        <v>838</v>
      </c>
      <c r="J256" s="18">
        <f>VLOOKUP(H256,Discounts!$B$5:$E$26,4)</f>
        <v>0</v>
      </c>
      <c r="K256" s="14">
        <f t="shared" si="4"/>
        <v>0</v>
      </c>
    </row>
    <row r="257" spans="1:11" x14ac:dyDescent="0.25">
      <c r="A257" s="7" t="s">
        <v>10</v>
      </c>
      <c r="B257" s="7" t="s">
        <v>800</v>
      </c>
      <c r="C257" s="7" t="s">
        <v>801</v>
      </c>
      <c r="D257" s="7" t="s">
        <v>673</v>
      </c>
      <c r="E257" s="7" t="s">
        <v>420</v>
      </c>
      <c r="F257" s="7" t="s">
        <v>612</v>
      </c>
      <c r="G257" s="7" t="s">
        <v>802</v>
      </c>
      <c r="H257" s="7" t="s">
        <v>262</v>
      </c>
      <c r="I257" s="3">
        <v>957</v>
      </c>
      <c r="J257" s="18">
        <f>VLOOKUP(H257,Discounts!$B$5:$E$26,4)</f>
        <v>0</v>
      </c>
      <c r="K257" s="14">
        <f t="shared" si="4"/>
        <v>0</v>
      </c>
    </row>
    <row r="258" spans="1:11" x14ac:dyDescent="0.25">
      <c r="A258" s="7" t="s">
        <v>10</v>
      </c>
      <c r="B258" s="7" t="s">
        <v>803</v>
      </c>
      <c r="C258" s="7" t="s">
        <v>804</v>
      </c>
      <c r="D258" s="7" t="s">
        <v>673</v>
      </c>
      <c r="E258" s="7" t="s">
        <v>420</v>
      </c>
      <c r="F258" s="7" t="s">
        <v>612</v>
      </c>
      <c r="G258" s="7" t="s">
        <v>805</v>
      </c>
      <c r="H258" s="7" t="s">
        <v>262</v>
      </c>
      <c r="I258" s="3">
        <v>1307</v>
      </c>
      <c r="J258" s="18">
        <f>VLOOKUP(H258,Discounts!$B$5:$E$26,4)</f>
        <v>0</v>
      </c>
      <c r="K258" s="14">
        <f t="shared" si="4"/>
        <v>0</v>
      </c>
    </row>
    <row r="259" spans="1:11" x14ac:dyDescent="0.25">
      <c r="A259" s="7" t="s">
        <v>10</v>
      </c>
      <c r="B259" s="7" t="s">
        <v>806</v>
      </c>
      <c r="C259" s="7" t="s">
        <v>807</v>
      </c>
      <c r="D259" s="7" t="s">
        <v>673</v>
      </c>
      <c r="E259" s="7" t="s">
        <v>420</v>
      </c>
      <c r="F259" s="7" t="s">
        <v>612</v>
      </c>
      <c r="G259" s="7" t="s">
        <v>808</v>
      </c>
      <c r="H259" s="7" t="s">
        <v>262</v>
      </c>
      <c r="I259" s="3">
        <v>1750</v>
      </c>
      <c r="J259" s="18">
        <f>VLOOKUP(H259,Discounts!$B$5:$E$26,4)</f>
        <v>0</v>
      </c>
      <c r="K259" s="14">
        <f t="shared" si="4"/>
        <v>0</v>
      </c>
    </row>
    <row r="260" spans="1:11" x14ac:dyDescent="0.25">
      <c r="A260" s="7" t="s">
        <v>10</v>
      </c>
      <c r="B260" s="7" t="s">
        <v>809</v>
      </c>
      <c r="C260" s="7" t="s">
        <v>810</v>
      </c>
      <c r="D260" s="7" t="s">
        <v>673</v>
      </c>
      <c r="E260" s="7" t="s">
        <v>420</v>
      </c>
      <c r="F260" s="7" t="s">
        <v>612</v>
      </c>
      <c r="G260" s="7" t="s">
        <v>811</v>
      </c>
      <c r="H260" s="7" t="s">
        <v>262</v>
      </c>
      <c r="I260" s="3">
        <v>2500</v>
      </c>
      <c r="J260" s="18">
        <f>VLOOKUP(H260,Discounts!$B$5:$E$26,4)</f>
        <v>0</v>
      </c>
      <c r="K260" s="14">
        <f t="shared" si="4"/>
        <v>0</v>
      </c>
    </row>
    <row r="261" spans="1:11" x14ac:dyDescent="0.25">
      <c r="A261" s="7" t="s">
        <v>10</v>
      </c>
      <c r="B261" s="7" t="s">
        <v>812</v>
      </c>
      <c r="C261" s="7" t="s">
        <v>813</v>
      </c>
      <c r="D261" s="7" t="s">
        <v>216</v>
      </c>
      <c r="E261" s="7" t="s">
        <v>420</v>
      </c>
      <c r="F261" s="7" t="s">
        <v>612</v>
      </c>
      <c r="G261" s="7" t="s">
        <v>814</v>
      </c>
      <c r="H261" s="7" t="s">
        <v>218</v>
      </c>
      <c r="I261" s="3">
        <v>400</v>
      </c>
      <c r="J261" s="18">
        <f>VLOOKUP(H261,Discounts!$B$5:$E$26,4)</f>
        <v>0</v>
      </c>
      <c r="K261" s="14">
        <f t="shared" si="4"/>
        <v>0</v>
      </c>
    </row>
    <row r="262" spans="1:11" x14ac:dyDescent="0.25">
      <c r="A262" s="7" t="s">
        <v>10</v>
      </c>
      <c r="B262" s="7" t="s">
        <v>815</v>
      </c>
      <c r="C262" s="7" t="s">
        <v>816</v>
      </c>
      <c r="D262" s="7" t="s">
        <v>216</v>
      </c>
      <c r="E262" s="7" t="s">
        <v>420</v>
      </c>
      <c r="F262" s="7" t="s">
        <v>612</v>
      </c>
      <c r="G262" s="7" t="s">
        <v>817</v>
      </c>
      <c r="H262" s="7" t="s">
        <v>218</v>
      </c>
      <c r="I262" s="3">
        <v>950</v>
      </c>
      <c r="J262" s="18">
        <f>VLOOKUP(H262,Discounts!$B$5:$E$26,4)</f>
        <v>0</v>
      </c>
      <c r="K262" s="14">
        <f t="shared" si="4"/>
        <v>0</v>
      </c>
    </row>
    <row r="263" spans="1:11" x14ac:dyDescent="0.25">
      <c r="A263" s="7" t="s">
        <v>10</v>
      </c>
      <c r="B263" s="7" t="s">
        <v>818</v>
      </c>
      <c r="C263" s="7" t="s">
        <v>819</v>
      </c>
      <c r="D263" s="7" t="s">
        <v>216</v>
      </c>
      <c r="E263" s="7" t="s">
        <v>420</v>
      </c>
      <c r="F263" s="7" t="s">
        <v>612</v>
      </c>
      <c r="G263" s="7" t="s">
        <v>820</v>
      </c>
      <c r="H263" s="7" t="s">
        <v>218</v>
      </c>
      <c r="I263" s="3">
        <v>950</v>
      </c>
      <c r="J263" s="18">
        <f>VLOOKUP(H263,Discounts!$B$5:$E$26,4)</f>
        <v>0</v>
      </c>
      <c r="K263" s="14">
        <f t="shared" si="4"/>
        <v>0</v>
      </c>
    </row>
    <row r="264" spans="1:11" x14ac:dyDescent="0.25">
      <c r="A264" s="7" t="s">
        <v>10</v>
      </c>
      <c r="B264" s="7" t="s">
        <v>821</v>
      </c>
      <c r="C264" s="7" t="s">
        <v>822</v>
      </c>
      <c r="D264" s="7" t="s">
        <v>260</v>
      </c>
      <c r="E264" s="7" t="s">
        <v>420</v>
      </c>
      <c r="F264" s="7" t="s">
        <v>612</v>
      </c>
      <c r="G264" s="7" t="s">
        <v>823</v>
      </c>
      <c r="H264" s="7" t="s">
        <v>262</v>
      </c>
      <c r="I264" s="3">
        <v>1300</v>
      </c>
      <c r="J264" s="18">
        <f>VLOOKUP(H264,Discounts!$B$5:$E$26,4)</f>
        <v>0</v>
      </c>
      <c r="K264" s="14">
        <f t="shared" si="4"/>
        <v>0</v>
      </c>
    </row>
    <row r="265" spans="1:11" x14ac:dyDescent="0.25">
      <c r="A265" s="7" t="s">
        <v>10</v>
      </c>
      <c r="B265" s="7" t="s">
        <v>824</v>
      </c>
      <c r="C265" s="7" t="s">
        <v>825</v>
      </c>
      <c r="D265" s="7" t="s">
        <v>260</v>
      </c>
      <c r="E265" s="7" t="s">
        <v>420</v>
      </c>
      <c r="F265" s="7" t="s">
        <v>612</v>
      </c>
      <c r="G265" s="7" t="s">
        <v>826</v>
      </c>
      <c r="H265" s="7" t="s">
        <v>262</v>
      </c>
      <c r="I265" s="3">
        <v>2900</v>
      </c>
      <c r="J265" s="18">
        <f>VLOOKUP(H265,Discounts!$B$5:$E$26,4)</f>
        <v>0</v>
      </c>
      <c r="K265" s="14">
        <f t="shared" si="4"/>
        <v>0</v>
      </c>
    </row>
    <row r="266" spans="1:11" x14ac:dyDescent="0.25">
      <c r="A266" s="7" t="s">
        <v>10</v>
      </c>
      <c r="B266" s="7" t="s">
        <v>827</v>
      </c>
      <c r="C266" s="7" t="s">
        <v>828</v>
      </c>
      <c r="D266" s="7" t="s">
        <v>260</v>
      </c>
      <c r="E266" s="7" t="s">
        <v>420</v>
      </c>
      <c r="F266" s="7" t="s">
        <v>612</v>
      </c>
      <c r="G266" s="7" t="s">
        <v>829</v>
      </c>
      <c r="H266" s="7" t="s">
        <v>262</v>
      </c>
      <c r="I266" s="3">
        <v>2900</v>
      </c>
      <c r="J266" s="18">
        <f>VLOOKUP(H266,Discounts!$B$5:$E$26,4)</f>
        <v>0</v>
      </c>
      <c r="K266" s="14">
        <f t="shared" si="4"/>
        <v>0</v>
      </c>
    </row>
    <row r="267" spans="1:11" x14ac:dyDescent="0.25">
      <c r="A267" s="7" t="s">
        <v>10</v>
      </c>
      <c r="B267" s="7" t="s">
        <v>830</v>
      </c>
      <c r="C267" s="7" t="s">
        <v>831</v>
      </c>
      <c r="D267" s="7" t="s">
        <v>216</v>
      </c>
      <c r="E267" s="7" t="s">
        <v>420</v>
      </c>
      <c r="F267" s="7" t="s">
        <v>612</v>
      </c>
      <c r="G267" s="7" t="s">
        <v>832</v>
      </c>
      <c r="H267" s="7" t="s">
        <v>218</v>
      </c>
      <c r="I267" s="3">
        <v>74</v>
      </c>
      <c r="J267" s="18">
        <f>VLOOKUP(H267,Discounts!$B$5:$E$26,4)</f>
        <v>0</v>
      </c>
      <c r="K267" s="14">
        <f t="shared" si="4"/>
        <v>0</v>
      </c>
    </row>
    <row r="268" spans="1:11" x14ac:dyDescent="0.25">
      <c r="A268" s="7" t="s">
        <v>10</v>
      </c>
      <c r="B268" s="7" t="s">
        <v>833</v>
      </c>
      <c r="C268" s="7" t="s">
        <v>834</v>
      </c>
      <c r="D268" s="7" t="s">
        <v>216</v>
      </c>
      <c r="E268" s="7" t="s">
        <v>420</v>
      </c>
      <c r="F268" s="7" t="s">
        <v>612</v>
      </c>
      <c r="G268" s="7" t="s">
        <v>835</v>
      </c>
      <c r="H268" s="7" t="s">
        <v>218</v>
      </c>
      <c r="I268" s="3">
        <v>74</v>
      </c>
      <c r="J268" s="18">
        <f>VLOOKUP(H268,Discounts!$B$5:$E$26,4)</f>
        <v>0</v>
      </c>
      <c r="K268" s="14">
        <f t="shared" si="4"/>
        <v>0</v>
      </c>
    </row>
    <row r="269" spans="1:11" x14ac:dyDescent="0.25">
      <c r="A269" s="7" t="s">
        <v>10</v>
      </c>
      <c r="B269" s="7" t="s">
        <v>836</v>
      </c>
      <c r="C269" s="7" t="s">
        <v>837</v>
      </c>
      <c r="D269" s="7" t="s">
        <v>216</v>
      </c>
      <c r="E269" s="7" t="s">
        <v>420</v>
      </c>
      <c r="F269" s="7" t="s">
        <v>612</v>
      </c>
      <c r="G269" s="7" t="s">
        <v>838</v>
      </c>
      <c r="H269" s="7" t="s">
        <v>218</v>
      </c>
      <c r="I269" s="3">
        <v>74</v>
      </c>
      <c r="J269" s="18">
        <f>VLOOKUP(H269,Discounts!$B$5:$E$26,4)</f>
        <v>0</v>
      </c>
      <c r="K269" s="14">
        <f t="shared" si="4"/>
        <v>0</v>
      </c>
    </row>
    <row r="270" spans="1:11" x14ac:dyDescent="0.25">
      <c r="A270" s="7" t="s">
        <v>10</v>
      </c>
      <c r="B270" s="7" t="s">
        <v>839</v>
      </c>
      <c r="C270" s="7" t="s">
        <v>840</v>
      </c>
      <c r="D270" s="7" t="s">
        <v>216</v>
      </c>
      <c r="E270" s="7" t="s">
        <v>420</v>
      </c>
      <c r="F270" s="7" t="s">
        <v>612</v>
      </c>
      <c r="G270" s="7" t="s">
        <v>841</v>
      </c>
      <c r="H270" s="7" t="s">
        <v>218</v>
      </c>
      <c r="I270" s="3">
        <v>83</v>
      </c>
      <c r="J270" s="18">
        <f>VLOOKUP(H270,Discounts!$B$5:$E$26,4)</f>
        <v>0</v>
      </c>
      <c r="K270" s="14">
        <f t="shared" si="4"/>
        <v>0</v>
      </c>
    </row>
    <row r="271" spans="1:11" x14ac:dyDescent="0.25">
      <c r="A271" s="7" t="s">
        <v>10</v>
      </c>
      <c r="B271" s="7" t="s">
        <v>842</v>
      </c>
      <c r="C271" s="7" t="s">
        <v>843</v>
      </c>
      <c r="D271" s="7" t="s">
        <v>216</v>
      </c>
      <c r="E271" s="7" t="s">
        <v>420</v>
      </c>
      <c r="F271" s="7" t="s">
        <v>612</v>
      </c>
      <c r="G271" s="7" t="s">
        <v>844</v>
      </c>
      <c r="H271" s="7" t="s">
        <v>218</v>
      </c>
      <c r="I271" s="3">
        <v>116</v>
      </c>
      <c r="J271" s="18">
        <f>VLOOKUP(H271,Discounts!$B$5:$E$26,4)</f>
        <v>0</v>
      </c>
      <c r="K271" s="14">
        <f t="shared" si="4"/>
        <v>0</v>
      </c>
    </row>
    <row r="272" spans="1:11" x14ac:dyDescent="0.25">
      <c r="A272" s="7" t="s">
        <v>10</v>
      </c>
      <c r="B272" s="7" t="s">
        <v>845</v>
      </c>
      <c r="C272" s="7" t="s">
        <v>846</v>
      </c>
      <c r="D272" s="7" t="s">
        <v>216</v>
      </c>
      <c r="E272" s="7" t="s">
        <v>420</v>
      </c>
      <c r="F272" s="7" t="s">
        <v>612</v>
      </c>
      <c r="G272" s="7" t="s">
        <v>847</v>
      </c>
      <c r="H272" s="7" t="s">
        <v>218</v>
      </c>
      <c r="I272" s="3">
        <v>153</v>
      </c>
      <c r="J272" s="18">
        <f>VLOOKUP(H272,Discounts!$B$5:$E$26,4)</f>
        <v>0</v>
      </c>
      <c r="K272" s="14">
        <f t="shared" si="4"/>
        <v>0</v>
      </c>
    </row>
    <row r="273" spans="1:11" x14ac:dyDescent="0.25">
      <c r="A273" s="7" t="s">
        <v>10</v>
      </c>
      <c r="B273" s="7" t="s">
        <v>848</v>
      </c>
      <c r="C273" s="7" t="s">
        <v>849</v>
      </c>
      <c r="D273" s="7" t="s">
        <v>216</v>
      </c>
      <c r="E273" s="7" t="s">
        <v>420</v>
      </c>
      <c r="F273" s="7" t="s">
        <v>612</v>
      </c>
      <c r="G273" s="7" t="s">
        <v>850</v>
      </c>
      <c r="H273" s="7" t="s">
        <v>218</v>
      </c>
      <c r="I273" s="3">
        <v>198</v>
      </c>
      <c r="J273" s="18">
        <f>VLOOKUP(H273,Discounts!$B$5:$E$26,4)</f>
        <v>0</v>
      </c>
      <c r="K273" s="14">
        <f t="shared" si="4"/>
        <v>0</v>
      </c>
    </row>
    <row r="274" spans="1:11" x14ac:dyDescent="0.25">
      <c r="A274" s="7" t="s">
        <v>10</v>
      </c>
      <c r="B274" s="7" t="s">
        <v>851</v>
      </c>
      <c r="C274" s="7" t="s">
        <v>852</v>
      </c>
      <c r="D274" s="7" t="s">
        <v>216</v>
      </c>
      <c r="E274" s="7" t="s">
        <v>420</v>
      </c>
      <c r="F274" s="7" t="s">
        <v>612</v>
      </c>
      <c r="G274" s="7" t="s">
        <v>853</v>
      </c>
      <c r="H274" s="7" t="s">
        <v>218</v>
      </c>
      <c r="I274" s="3">
        <v>290</v>
      </c>
      <c r="J274" s="18">
        <f>VLOOKUP(H274,Discounts!$B$5:$E$26,4)</f>
        <v>0</v>
      </c>
      <c r="K274" s="14">
        <f t="shared" si="4"/>
        <v>0</v>
      </c>
    </row>
    <row r="275" spans="1:11" x14ac:dyDescent="0.25">
      <c r="A275" s="7" t="s">
        <v>10</v>
      </c>
      <c r="B275" s="7" t="s">
        <v>854</v>
      </c>
      <c r="C275" s="7" t="s">
        <v>855</v>
      </c>
      <c r="D275" s="7" t="s">
        <v>734</v>
      </c>
      <c r="E275" s="7" t="s">
        <v>420</v>
      </c>
      <c r="F275" s="7" t="s">
        <v>612</v>
      </c>
      <c r="G275" s="7" t="s">
        <v>856</v>
      </c>
      <c r="H275" s="7" t="s">
        <v>218</v>
      </c>
      <c r="I275" s="3">
        <v>300</v>
      </c>
      <c r="J275" s="18">
        <f>VLOOKUP(H275,Discounts!$B$5:$E$26,4)</f>
        <v>0</v>
      </c>
      <c r="K275" s="14">
        <f t="shared" si="4"/>
        <v>0</v>
      </c>
    </row>
    <row r="276" spans="1:11" x14ac:dyDescent="0.25">
      <c r="A276" s="7" t="s">
        <v>10</v>
      </c>
      <c r="B276" s="7" t="s">
        <v>857</v>
      </c>
      <c r="C276" s="7" t="s">
        <v>858</v>
      </c>
      <c r="D276" s="7" t="s">
        <v>734</v>
      </c>
      <c r="E276" s="7" t="s">
        <v>420</v>
      </c>
      <c r="F276" s="7" t="s">
        <v>612</v>
      </c>
      <c r="G276" s="7" t="s">
        <v>859</v>
      </c>
      <c r="H276" s="7" t="s">
        <v>218</v>
      </c>
      <c r="I276" s="3">
        <v>320</v>
      </c>
      <c r="J276" s="18">
        <f>VLOOKUP(H276,Discounts!$B$5:$E$26,4)</f>
        <v>0</v>
      </c>
      <c r="K276" s="14">
        <f t="shared" si="4"/>
        <v>0</v>
      </c>
    </row>
    <row r="277" spans="1:11" x14ac:dyDescent="0.25">
      <c r="A277" s="7" t="s">
        <v>10</v>
      </c>
      <c r="B277" s="7" t="s">
        <v>860</v>
      </c>
      <c r="C277" s="7" t="s">
        <v>861</v>
      </c>
      <c r="D277" s="7" t="s">
        <v>734</v>
      </c>
      <c r="E277" s="7" t="s">
        <v>420</v>
      </c>
      <c r="F277" s="7" t="s">
        <v>612</v>
      </c>
      <c r="G277" s="7" t="s">
        <v>862</v>
      </c>
      <c r="H277" s="7" t="s">
        <v>218</v>
      </c>
      <c r="I277" s="3">
        <v>500</v>
      </c>
      <c r="J277" s="18">
        <f>VLOOKUP(H277,Discounts!$B$5:$E$26,4)</f>
        <v>0</v>
      </c>
      <c r="K277" s="14">
        <f t="shared" si="4"/>
        <v>0</v>
      </c>
    </row>
    <row r="278" spans="1:11" x14ac:dyDescent="0.25">
      <c r="A278" s="7" t="s">
        <v>10</v>
      </c>
      <c r="B278" s="7" t="s">
        <v>863</v>
      </c>
      <c r="C278" s="7" t="s">
        <v>864</v>
      </c>
      <c r="D278" s="7" t="s">
        <v>734</v>
      </c>
      <c r="E278" s="7" t="s">
        <v>420</v>
      </c>
      <c r="F278" s="7" t="s">
        <v>612</v>
      </c>
      <c r="G278" s="7" t="s">
        <v>865</v>
      </c>
      <c r="H278" s="7" t="s">
        <v>218</v>
      </c>
      <c r="I278" s="3">
        <v>675</v>
      </c>
      <c r="J278" s="18">
        <f>VLOOKUP(H278,Discounts!$B$5:$E$26,4)</f>
        <v>0</v>
      </c>
      <c r="K278" s="14">
        <f t="shared" si="4"/>
        <v>0</v>
      </c>
    </row>
    <row r="279" spans="1:11" x14ac:dyDescent="0.25">
      <c r="A279" s="7" t="s">
        <v>10</v>
      </c>
      <c r="B279" s="7" t="s">
        <v>866</v>
      </c>
      <c r="C279" s="7" t="s">
        <v>867</v>
      </c>
      <c r="D279" s="7" t="s">
        <v>734</v>
      </c>
      <c r="E279" s="7" t="s">
        <v>420</v>
      </c>
      <c r="F279" s="7" t="s">
        <v>612</v>
      </c>
      <c r="G279" s="7" t="s">
        <v>868</v>
      </c>
      <c r="H279" s="7" t="s">
        <v>218</v>
      </c>
      <c r="I279" s="3">
        <v>700</v>
      </c>
      <c r="J279" s="18">
        <f>VLOOKUP(H279,Discounts!$B$5:$E$26,4)</f>
        <v>0</v>
      </c>
      <c r="K279" s="14">
        <f t="shared" si="4"/>
        <v>0</v>
      </c>
    </row>
    <row r="280" spans="1:11" x14ac:dyDescent="0.25">
      <c r="A280" s="7" t="s">
        <v>10</v>
      </c>
      <c r="B280" s="7" t="s">
        <v>869</v>
      </c>
      <c r="C280" s="7" t="s">
        <v>870</v>
      </c>
      <c r="D280" s="7" t="s">
        <v>734</v>
      </c>
      <c r="E280" s="7" t="s">
        <v>420</v>
      </c>
      <c r="F280" s="7" t="s">
        <v>612</v>
      </c>
      <c r="G280" s="7" t="s">
        <v>871</v>
      </c>
      <c r="H280" s="7" t="s">
        <v>218</v>
      </c>
      <c r="I280" s="3">
        <v>810</v>
      </c>
      <c r="J280" s="18">
        <f>VLOOKUP(H280,Discounts!$B$5:$E$26,4)</f>
        <v>0</v>
      </c>
      <c r="K280" s="14">
        <f t="shared" si="4"/>
        <v>0</v>
      </c>
    </row>
    <row r="281" spans="1:11" x14ac:dyDescent="0.25">
      <c r="A281" s="7" t="s">
        <v>10</v>
      </c>
      <c r="B281" s="7" t="s">
        <v>872</v>
      </c>
      <c r="C281" s="7" t="s">
        <v>873</v>
      </c>
      <c r="D281" s="7" t="s">
        <v>260</v>
      </c>
      <c r="E281" s="7" t="s">
        <v>420</v>
      </c>
      <c r="F281" s="7" t="s">
        <v>612</v>
      </c>
      <c r="G281" s="7" t="s">
        <v>874</v>
      </c>
      <c r="H281" s="7" t="s">
        <v>262</v>
      </c>
      <c r="I281" s="3">
        <v>164</v>
      </c>
      <c r="J281" s="18">
        <f>VLOOKUP(H281,Discounts!$B$5:$E$26,4)</f>
        <v>0</v>
      </c>
      <c r="K281" s="14">
        <f t="shared" si="4"/>
        <v>0</v>
      </c>
    </row>
    <row r="282" spans="1:11" x14ac:dyDescent="0.25">
      <c r="A282" s="7" t="s">
        <v>10</v>
      </c>
      <c r="B282" s="7" t="s">
        <v>875</v>
      </c>
      <c r="C282" s="7" t="s">
        <v>876</v>
      </c>
      <c r="D282" s="7" t="s">
        <v>260</v>
      </c>
      <c r="E282" s="7" t="s">
        <v>420</v>
      </c>
      <c r="F282" s="7" t="s">
        <v>612</v>
      </c>
      <c r="G282" s="7" t="s">
        <v>877</v>
      </c>
      <c r="H282" s="7" t="s">
        <v>262</v>
      </c>
      <c r="I282" s="3">
        <v>164</v>
      </c>
      <c r="J282" s="18">
        <f>VLOOKUP(H282,Discounts!$B$5:$E$26,4)</f>
        <v>0</v>
      </c>
      <c r="K282" s="14">
        <f t="shared" si="4"/>
        <v>0</v>
      </c>
    </row>
    <row r="283" spans="1:11" x14ac:dyDescent="0.25">
      <c r="A283" s="7" t="s">
        <v>10</v>
      </c>
      <c r="B283" s="7" t="s">
        <v>878</v>
      </c>
      <c r="C283" s="7" t="s">
        <v>879</v>
      </c>
      <c r="D283" s="7" t="s">
        <v>260</v>
      </c>
      <c r="E283" s="7" t="s">
        <v>420</v>
      </c>
      <c r="F283" s="7" t="s">
        <v>612</v>
      </c>
      <c r="G283" s="7" t="s">
        <v>880</v>
      </c>
      <c r="H283" s="7" t="s">
        <v>262</v>
      </c>
      <c r="I283" s="3">
        <v>171</v>
      </c>
      <c r="J283" s="18">
        <f>VLOOKUP(H283,Discounts!$B$5:$E$26,4)</f>
        <v>0</v>
      </c>
      <c r="K283" s="14">
        <f t="shared" si="4"/>
        <v>0</v>
      </c>
    </row>
    <row r="284" spans="1:11" x14ac:dyDescent="0.25">
      <c r="A284" s="7" t="s">
        <v>10</v>
      </c>
      <c r="B284" s="7" t="s">
        <v>881</v>
      </c>
      <c r="C284" s="7" t="s">
        <v>882</v>
      </c>
      <c r="D284" s="7" t="s">
        <v>260</v>
      </c>
      <c r="E284" s="7" t="s">
        <v>420</v>
      </c>
      <c r="F284" s="7" t="s">
        <v>612</v>
      </c>
      <c r="G284" s="7" t="s">
        <v>883</v>
      </c>
      <c r="H284" s="7" t="s">
        <v>262</v>
      </c>
      <c r="I284" s="3">
        <v>209</v>
      </c>
      <c r="J284" s="18">
        <f>VLOOKUP(H284,Discounts!$B$5:$E$26,4)</f>
        <v>0</v>
      </c>
      <c r="K284" s="14">
        <f t="shared" si="4"/>
        <v>0</v>
      </c>
    </row>
    <row r="285" spans="1:11" x14ac:dyDescent="0.25">
      <c r="A285" s="7" t="s">
        <v>10</v>
      </c>
      <c r="B285" s="7" t="s">
        <v>884</v>
      </c>
      <c r="C285" s="7" t="s">
        <v>885</v>
      </c>
      <c r="D285" s="7" t="s">
        <v>260</v>
      </c>
      <c r="E285" s="7" t="s">
        <v>420</v>
      </c>
      <c r="F285" s="7" t="s">
        <v>612</v>
      </c>
      <c r="G285" s="7" t="s">
        <v>886</v>
      </c>
      <c r="H285" s="7" t="s">
        <v>262</v>
      </c>
      <c r="I285" s="3">
        <v>310</v>
      </c>
      <c r="J285" s="18">
        <f>VLOOKUP(H285,Discounts!$B$5:$E$26,4)</f>
        <v>0</v>
      </c>
      <c r="K285" s="14">
        <f t="shared" si="4"/>
        <v>0</v>
      </c>
    </row>
    <row r="286" spans="1:11" x14ac:dyDescent="0.25">
      <c r="A286" s="7" t="s">
        <v>10</v>
      </c>
      <c r="B286" s="7" t="s">
        <v>887</v>
      </c>
      <c r="C286" s="7" t="s">
        <v>888</v>
      </c>
      <c r="D286" s="7" t="s">
        <v>260</v>
      </c>
      <c r="E286" s="7" t="s">
        <v>420</v>
      </c>
      <c r="F286" s="7" t="s">
        <v>612</v>
      </c>
      <c r="G286" s="7" t="s">
        <v>889</v>
      </c>
      <c r="H286" s="7" t="s">
        <v>262</v>
      </c>
      <c r="I286" s="3">
        <v>374</v>
      </c>
      <c r="J286" s="18">
        <f>VLOOKUP(H286,Discounts!$B$5:$E$26,4)</f>
        <v>0</v>
      </c>
      <c r="K286" s="14">
        <f t="shared" si="4"/>
        <v>0</v>
      </c>
    </row>
    <row r="287" spans="1:11" x14ac:dyDescent="0.25">
      <c r="A287" s="7" t="s">
        <v>10</v>
      </c>
      <c r="B287" s="7" t="s">
        <v>890</v>
      </c>
      <c r="C287" s="7" t="s">
        <v>891</v>
      </c>
      <c r="D287" s="7" t="s">
        <v>260</v>
      </c>
      <c r="E287" s="7" t="s">
        <v>420</v>
      </c>
      <c r="F287" s="7" t="s">
        <v>612</v>
      </c>
      <c r="G287" s="7" t="s">
        <v>892</v>
      </c>
      <c r="H287" s="7" t="s">
        <v>262</v>
      </c>
      <c r="I287" s="3">
        <v>562</v>
      </c>
      <c r="J287" s="18">
        <f>VLOOKUP(H287,Discounts!$B$5:$E$26,4)</f>
        <v>0</v>
      </c>
      <c r="K287" s="14">
        <f t="shared" si="4"/>
        <v>0</v>
      </c>
    </row>
    <row r="288" spans="1:11" x14ac:dyDescent="0.25">
      <c r="A288" s="7" t="s">
        <v>10</v>
      </c>
      <c r="B288" s="7" t="s">
        <v>893</v>
      </c>
      <c r="C288" s="7" t="s">
        <v>894</v>
      </c>
      <c r="D288" s="7" t="s">
        <v>260</v>
      </c>
      <c r="E288" s="7" t="s">
        <v>420</v>
      </c>
      <c r="F288" s="7" t="s">
        <v>612</v>
      </c>
      <c r="G288" s="7" t="s">
        <v>895</v>
      </c>
      <c r="H288" s="7" t="s">
        <v>262</v>
      </c>
      <c r="I288" s="3">
        <v>835</v>
      </c>
      <c r="J288" s="18">
        <f>VLOOKUP(H288,Discounts!$B$5:$E$26,4)</f>
        <v>0</v>
      </c>
      <c r="K288" s="14">
        <f t="shared" si="4"/>
        <v>0</v>
      </c>
    </row>
    <row r="289" spans="1:11" x14ac:dyDescent="0.25">
      <c r="A289" s="7" t="s">
        <v>10</v>
      </c>
      <c r="B289" s="7" t="s">
        <v>896</v>
      </c>
      <c r="C289" s="7" t="s">
        <v>897</v>
      </c>
      <c r="D289" s="7" t="s">
        <v>777</v>
      </c>
      <c r="E289" s="7" t="s">
        <v>420</v>
      </c>
      <c r="F289" s="7" t="s">
        <v>612</v>
      </c>
      <c r="G289" s="7" t="s">
        <v>898</v>
      </c>
      <c r="H289" s="7" t="s">
        <v>262</v>
      </c>
      <c r="I289" s="3">
        <v>383</v>
      </c>
      <c r="J289" s="18">
        <f>VLOOKUP(H289,Discounts!$B$5:$E$26,4)</f>
        <v>0</v>
      </c>
      <c r="K289" s="14">
        <f t="shared" si="4"/>
        <v>0</v>
      </c>
    </row>
    <row r="290" spans="1:11" x14ac:dyDescent="0.25">
      <c r="A290" s="7" t="s">
        <v>10</v>
      </c>
      <c r="B290" s="7" t="s">
        <v>899</v>
      </c>
      <c r="C290" s="7" t="s">
        <v>900</v>
      </c>
      <c r="D290" s="7" t="s">
        <v>777</v>
      </c>
      <c r="E290" s="7" t="s">
        <v>420</v>
      </c>
      <c r="F290" s="7" t="s">
        <v>612</v>
      </c>
      <c r="G290" s="7" t="s">
        <v>901</v>
      </c>
      <c r="H290" s="7" t="s">
        <v>262</v>
      </c>
      <c r="I290" s="3">
        <v>444</v>
      </c>
      <c r="J290" s="18">
        <f>VLOOKUP(H290,Discounts!$B$5:$E$26,4)</f>
        <v>0</v>
      </c>
      <c r="K290" s="14">
        <f t="shared" si="4"/>
        <v>0</v>
      </c>
    </row>
    <row r="291" spans="1:11" x14ac:dyDescent="0.25">
      <c r="A291" s="7" t="s">
        <v>10</v>
      </c>
      <c r="B291" s="7" t="s">
        <v>902</v>
      </c>
      <c r="C291" s="7" t="s">
        <v>903</v>
      </c>
      <c r="D291" s="7" t="s">
        <v>777</v>
      </c>
      <c r="E291" s="7" t="s">
        <v>420</v>
      </c>
      <c r="F291" s="7" t="s">
        <v>612</v>
      </c>
      <c r="G291" s="7" t="s">
        <v>904</v>
      </c>
      <c r="H291" s="7" t="s">
        <v>262</v>
      </c>
      <c r="I291" s="3">
        <v>579</v>
      </c>
      <c r="J291" s="18">
        <f>VLOOKUP(H291,Discounts!$B$5:$E$26,4)</f>
        <v>0</v>
      </c>
      <c r="K291" s="14">
        <f t="shared" si="4"/>
        <v>0</v>
      </c>
    </row>
    <row r="292" spans="1:11" x14ac:dyDescent="0.25">
      <c r="A292" s="7" t="s">
        <v>10</v>
      </c>
      <c r="B292" s="7" t="s">
        <v>905</v>
      </c>
      <c r="C292" s="7" t="s">
        <v>906</v>
      </c>
      <c r="D292" s="7" t="s">
        <v>777</v>
      </c>
      <c r="E292" s="7" t="s">
        <v>420</v>
      </c>
      <c r="F292" s="7" t="s">
        <v>612</v>
      </c>
      <c r="G292" s="7" t="s">
        <v>907</v>
      </c>
      <c r="H292" s="7" t="s">
        <v>262</v>
      </c>
      <c r="I292" s="3">
        <v>674</v>
      </c>
      <c r="J292" s="18">
        <f>VLOOKUP(H292,Discounts!$B$5:$E$26,4)</f>
        <v>0</v>
      </c>
      <c r="K292" s="14">
        <f t="shared" si="4"/>
        <v>0</v>
      </c>
    </row>
    <row r="293" spans="1:11" x14ac:dyDescent="0.25">
      <c r="A293" s="7" t="s">
        <v>10</v>
      </c>
      <c r="B293" s="7" t="s">
        <v>908</v>
      </c>
      <c r="C293" s="7" t="s">
        <v>909</v>
      </c>
      <c r="D293" s="7" t="s">
        <v>777</v>
      </c>
      <c r="E293" s="7" t="s">
        <v>420</v>
      </c>
      <c r="F293" s="7" t="s">
        <v>612</v>
      </c>
      <c r="G293" s="7" t="s">
        <v>910</v>
      </c>
      <c r="H293" s="7" t="s">
        <v>262</v>
      </c>
      <c r="I293" s="3">
        <v>884</v>
      </c>
      <c r="J293" s="18">
        <f>VLOOKUP(H293,Discounts!$B$5:$E$26,4)</f>
        <v>0</v>
      </c>
      <c r="K293" s="14">
        <f t="shared" si="4"/>
        <v>0</v>
      </c>
    </row>
    <row r="294" spans="1:11" x14ac:dyDescent="0.25">
      <c r="A294" s="7" t="s">
        <v>10</v>
      </c>
      <c r="B294" s="7" t="s">
        <v>911</v>
      </c>
      <c r="C294" s="7" t="s">
        <v>912</v>
      </c>
      <c r="D294" s="7" t="s">
        <v>777</v>
      </c>
      <c r="E294" s="7" t="s">
        <v>420</v>
      </c>
      <c r="F294" s="7" t="s">
        <v>612</v>
      </c>
      <c r="G294" s="7" t="s">
        <v>913</v>
      </c>
      <c r="H294" s="7" t="s">
        <v>262</v>
      </c>
      <c r="I294" s="3">
        <v>1050</v>
      </c>
      <c r="J294" s="18">
        <f>VLOOKUP(H294,Discounts!$B$5:$E$26,4)</f>
        <v>0</v>
      </c>
      <c r="K294" s="14">
        <f t="shared" si="4"/>
        <v>0</v>
      </c>
    </row>
    <row r="295" spans="1:11" x14ac:dyDescent="0.25">
      <c r="A295" s="7" t="s">
        <v>10</v>
      </c>
      <c r="B295" s="7" t="s">
        <v>914</v>
      </c>
      <c r="C295" s="7" t="s">
        <v>915</v>
      </c>
      <c r="D295" s="7" t="s">
        <v>216</v>
      </c>
      <c r="E295" s="7" t="s">
        <v>523</v>
      </c>
      <c r="F295" s="7" t="s">
        <v>15</v>
      </c>
      <c r="G295" s="7" t="s">
        <v>916</v>
      </c>
      <c r="H295" s="7" t="s">
        <v>218</v>
      </c>
      <c r="I295" s="3">
        <v>351</v>
      </c>
      <c r="J295" s="18">
        <f>VLOOKUP(H295,Discounts!$B$5:$E$26,4)</f>
        <v>0</v>
      </c>
      <c r="K295" s="14">
        <f t="shared" si="4"/>
        <v>0</v>
      </c>
    </row>
    <row r="296" spans="1:11" x14ac:dyDescent="0.25">
      <c r="A296" s="7" t="s">
        <v>10</v>
      </c>
      <c r="B296" s="7" t="s">
        <v>917</v>
      </c>
      <c r="C296" s="7" t="s">
        <v>918</v>
      </c>
      <c r="D296" s="7" t="s">
        <v>216</v>
      </c>
      <c r="E296" s="7" t="s">
        <v>523</v>
      </c>
      <c r="F296" s="7" t="s">
        <v>15</v>
      </c>
      <c r="G296" s="7" t="s">
        <v>919</v>
      </c>
      <c r="H296" s="7" t="s">
        <v>218</v>
      </c>
      <c r="I296" s="3">
        <v>420</v>
      </c>
      <c r="J296" s="18">
        <f>VLOOKUP(H296,Discounts!$B$5:$E$26,4)</f>
        <v>0</v>
      </c>
      <c r="K296" s="14">
        <f t="shared" si="4"/>
        <v>0</v>
      </c>
    </row>
    <row r="297" spans="1:11" x14ac:dyDescent="0.25">
      <c r="A297" s="7" t="s">
        <v>10</v>
      </c>
      <c r="B297" s="7" t="s">
        <v>920</v>
      </c>
      <c r="C297" s="7" t="s">
        <v>921</v>
      </c>
      <c r="D297" s="7" t="s">
        <v>216</v>
      </c>
      <c r="E297" s="7" t="s">
        <v>523</v>
      </c>
      <c r="F297" s="7" t="s">
        <v>15</v>
      </c>
      <c r="G297" s="7" t="s">
        <v>922</v>
      </c>
      <c r="H297" s="7" t="s">
        <v>218</v>
      </c>
      <c r="I297" s="3">
        <v>557</v>
      </c>
      <c r="J297" s="18">
        <f>VLOOKUP(H297,Discounts!$B$5:$E$26,4)</f>
        <v>0</v>
      </c>
      <c r="K297" s="14">
        <f t="shared" si="4"/>
        <v>0</v>
      </c>
    </row>
    <row r="298" spans="1:11" x14ac:dyDescent="0.25">
      <c r="A298" s="7" t="s">
        <v>10</v>
      </c>
      <c r="B298" s="7" t="s">
        <v>923</v>
      </c>
      <c r="C298" s="7" t="s">
        <v>924</v>
      </c>
      <c r="D298" s="7" t="s">
        <v>216</v>
      </c>
      <c r="E298" s="7" t="s">
        <v>523</v>
      </c>
      <c r="F298" s="7" t="s">
        <v>15</v>
      </c>
      <c r="G298" s="7" t="s">
        <v>925</v>
      </c>
      <c r="H298" s="7" t="s">
        <v>218</v>
      </c>
      <c r="I298" s="3">
        <v>1255</v>
      </c>
      <c r="J298" s="18">
        <f>VLOOKUP(H298,Discounts!$B$5:$E$26,4)</f>
        <v>0</v>
      </c>
      <c r="K298" s="14">
        <f t="shared" si="4"/>
        <v>0</v>
      </c>
    </row>
    <row r="299" spans="1:11" x14ac:dyDescent="0.25">
      <c r="A299" s="7" t="s">
        <v>10</v>
      </c>
      <c r="B299" s="7" t="s">
        <v>926</v>
      </c>
      <c r="C299" s="7" t="s">
        <v>927</v>
      </c>
      <c r="D299" s="7" t="s">
        <v>216</v>
      </c>
      <c r="E299" s="7" t="s">
        <v>523</v>
      </c>
      <c r="F299" s="7" t="s">
        <v>15</v>
      </c>
      <c r="G299" s="7" t="s">
        <v>928</v>
      </c>
      <c r="H299" s="7" t="s">
        <v>218</v>
      </c>
      <c r="I299" s="3">
        <v>1311</v>
      </c>
      <c r="J299" s="18">
        <f>VLOOKUP(H299,Discounts!$B$5:$E$26,4)</f>
        <v>0</v>
      </c>
      <c r="K299" s="14">
        <f t="shared" si="4"/>
        <v>0</v>
      </c>
    </row>
    <row r="300" spans="1:11" x14ac:dyDescent="0.25">
      <c r="A300" s="7" t="s">
        <v>10</v>
      </c>
      <c r="B300" s="7" t="s">
        <v>929</v>
      </c>
      <c r="C300" s="7" t="s">
        <v>930</v>
      </c>
      <c r="D300" s="7" t="s">
        <v>216</v>
      </c>
      <c r="E300" s="7" t="s">
        <v>523</v>
      </c>
      <c r="F300" s="7" t="s">
        <v>15</v>
      </c>
      <c r="G300" s="7" t="s">
        <v>931</v>
      </c>
      <c r="H300" s="7" t="s">
        <v>218</v>
      </c>
      <c r="I300" s="3">
        <v>1455</v>
      </c>
      <c r="J300" s="18">
        <f>VLOOKUP(H300,Discounts!$B$5:$E$26,4)</f>
        <v>0</v>
      </c>
      <c r="K300" s="14">
        <f t="shared" si="4"/>
        <v>0</v>
      </c>
    </row>
    <row r="301" spans="1:11" x14ac:dyDescent="0.25">
      <c r="A301" s="7" t="s">
        <v>10</v>
      </c>
      <c r="B301" s="7" t="s">
        <v>932</v>
      </c>
      <c r="C301" s="7" t="s">
        <v>933</v>
      </c>
      <c r="D301" s="7" t="s">
        <v>216</v>
      </c>
      <c r="E301" s="7" t="s">
        <v>523</v>
      </c>
      <c r="F301" s="7" t="s">
        <v>15</v>
      </c>
      <c r="G301" s="7" t="s">
        <v>934</v>
      </c>
      <c r="H301" s="7" t="s">
        <v>218</v>
      </c>
      <c r="I301" s="3">
        <v>2305</v>
      </c>
      <c r="J301" s="18">
        <f>VLOOKUP(H301,Discounts!$B$5:$E$26,4)</f>
        <v>0</v>
      </c>
      <c r="K301" s="14">
        <f t="shared" si="4"/>
        <v>0</v>
      </c>
    </row>
    <row r="302" spans="1:11" x14ac:dyDescent="0.25">
      <c r="A302" s="7" t="s">
        <v>10</v>
      </c>
      <c r="B302" s="7" t="s">
        <v>935</v>
      </c>
      <c r="C302" s="7" t="s">
        <v>936</v>
      </c>
      <c r="D302" s="7" t="s">
        <v>216</v>
      </c>
      <c r="E302" s="7" t="s">
        <v>523</v>
      </c>
      <c r="F302" s="7" t="s">
        <v>15</v>
      </c>
      <c r="G302" s="7" t="s">
        <v>937</v>
      </c>
      <c r="H302" s="7" t="s">
        <v>218</v>
      </c>
      <c r="I302" s="3">
        <v>2358</v>
      </c>
      <c r="J302" s="18">
        <f>VLOOKUP(H302,Discounts!$B$5:$E$26,4)</f>
        <v>0</v>
      </c>
      <c r="K302" s="14">
        <f t="shared" si="4"/>
        <v>0</v>
      </c>
    </row>
    <row r="303" spans="1:11" x14ac:dyDescent="0.25">
      <c r="A303" s="7" t="s">
        <v>10</v>
      </c>
      <c r="B303" s="7" t="s">
        <v>938</v>
      </c>
      <c r="C303" s="7" t="s">
        <v>939</v>
      </c>
      <c r="D303" s="7" t="s">
        <v>734</v>
      </c>
      <c r="E303" s="7" t="s">
        <v>523</v>
      </c>
      <c r="F303" s="7" t="s">
        <v>15</v>
      </c>
      <c r="G303" s="7" t="s">
        <v>940</v>
      </c>
      <c r="H303" s="7" t="s">
        <v>218</v>
      </c>
      <c r="I303" s="3">
        <v>443</v>
      </c>
      <c r="J303" s="18">
        <f>VLOOKUP(H303,Discounts!$B$5:$E$26,4)</f>
        <v>0</v>
      </c>
      <c r="K303" s="14">
        <f t="shared" ref="K303:K338" si="5">I303*J303</f>
        <v>0</v>
      </c>
    </row>
    <row r="304" spans="1:11" x14ac:dyDescent="0.25">
      <c r="A304" s="7" t="s">
        <v>10</v>
      </c>
      <c r="B304" s="7" t="s">
        <v>941</v>
      </c>
      <c r="C304" s="7" t="s">
        <v>942</v>
      </c>
      <c r="D304" s="7" t="s">
        <v>734</v>
      </c>
      <c r="E304" s="7" t="s">
        <v>523</v>
      </c>
      <c r="F304" s="7" t="s">
        <v>15</v>
      </c>
      <c r="G304" s="7" t="s">
        <v>943</v>
      </c>
      <c r="H304" s="7" t="s">
        <v>218</v>
      </c>
      <c r="I304" s="3">
        <v>544</v>
      </c>
      <c r="J304" s="18">
        <f>VLOOKUP(H304,Discounts!$B$5:$E$26,4)</f>
        <v>0</v>
      </c>
      <c r="K304" s="14">
        <f t="shared" si="5"/>
        <v>0</v>
      </c>
    </row>
    <row r="305" spans="1:11" x14ac:dyDescent="0.25">
      <c r="A305" s="7" t="s">
        <v>10</v>
      </c>
      <c r="B305" s="7" t="s">
        <v>944</v>
      </c>
      <c r="C305" s="7" t="s">
        <v>945</v>
      </c>
      <c r="D305" s="7" t="s">
        <v>734</v>
      </c>
      <c r="E305" s="7" t="s">
        <v>523</v>
      </c>
      <c r="F305" s="7" t="s">
        <v>15</v>
      </c>
      <c r="G305" s="7" t="s">
        <v>946</v>
      </c>
      <c r="H305" s="7" t="s">
        <v>218</v>
      </c>
      <c r="I305" s="3">
        <v>703</v>
      </c>
      <c r="J305" s="18">
        <f>VLOOKUP(H305,Discounts!$B$5:$E$26,4)</f>
        <v>0</v>
      </c>
      <c r="K305" s="14">
        <f t="shared" si="5"/>
        <v>0</v>
      </c>
    </row>
    <row r="306" spans="1:11" x14ac:dyDescent="0.25">
      <c r="A306" s="7" t="s">
        <v>10</v>
      </c>
      <c r="B306" s="7" t="s">
        <v>947</v>
      </c>
      <c r="C306" s="7" t="s">
        <v>948</v>
      </c>
      <c r="D306" s="7" t="s">
        <v>734</v>
      </c>
      <c r="E306" s="7" t="s">
        <v>523</v>
      </c>
      <c r="F306" s="7" t="s">
        <v>15</v>
      </c>
      <c r="G306" s="7" t="s">
        <v>949</v>
      </c>
      <c r="H306" s="7" t="s">
        <v>218</v>
      </c>
      <c r="I306" s="3">
        <v>1584</v>
      </c>
      <c r="J306" s="18">
        <f>VLOOKUP(H306,Discounts!$B$5:$E$26,4)</f>
        <v>0</v>
      </c>
      <c r="K306" s="14">
        <f t="shared" si="5"/>
        <v>0</v>
      </c>
    </row>
    <row r="307" spans="1:11" x14ac:dyDescent="0.25">
      <c r="A307" s="7" t="s">
        <v>10</v>
      </c>
      <c r="B307" s="7" t="s">
        <v>950</v>
      </c>
      <c r="C307" s="7" t="s">
        <v>951</v>
      </c>
      <c r="D307" s="7" t="s">
        <v>734</v>
      </c>
      <c r="E307" s="7" t="s">
        <v>523</v>
      </c>
      <c r="F307" s="7" t="s">
        <v>15</v>
      </c>
      <c r="G307" s="7" t="s">
        <v>952</v>
      </c>
      <c r="H307" s="7" t="s">
        <v>218</v>
      </c>
      <c r="I307" s="3">
        <v>1654</v>
      </c>
      <c r="J307" s="18">
        <f>VLOOKUP(H307,Discounts!$B$5:$E$26,4)</f>
        <v>0</v>
      </c>
      <c r="K307" s="14">
        <f t="shared" si="5"/>
        <v>0</v>
      </c>
    </row>
    <row r="308" spans="1:11" x14ac:dyDescent="0.25">
      <c r="A308" s="7" t="s">
        <v>10</v>
      </c>
      <c r="B308" s="7" t="s">
        <v>953</v>
      </c>
      <c r="C308" s="7" t="s">
        <v>954</v>
      </c>
      <c r="D308" s="7" t="s">
        <v>734</v>
      </c>
      <c r="E308" s="7" t="s">
        <v>523</v>
      </c>
      <c r="F308" s="7" t="s">
        <v>15</v>
      </c>
      <c r="G308" s="7" t="s">
        <v>955</v>
      </c>
      <c r="H308" s="7" t="s">
        <v>218</v>
      </c>
      <c r="I308" s="3">
        <v>1890</v>
      </c>
      <c r="J308" s="18">
        <f>VLOOKUP(H308,Discounts!$B$5:$E$26,4)</f>
        <v>0</v>
      </c>
      <c r="K308" s="14">
        <f t="shared" si="5"/>
        <v>0</v>
      </c>
    </row>
    <row r="309" spans="1:11" x14ac:dyDescent="0.25">
      <c r="A309" s="7" t="s">
        <v>10</v>
      </c>
      <c r="B309" s="7" t="s">
        <v>956</v>
      </c>
      <c r="C309" s="7" t="s">
        <v>957</v>
      </c>
      <c r="D309" s="7" t="s">
        <v>260</v>
      </c>
      <c r="E309" s="7" t="s">
        <v>523</v>
      </c>
      <c r="F309" s="7" t="s">
        <v>15</v>
      </c>
      <c r="G309" s="7" t="s">
        <v>958</v>
      </c>
      <c r="H309" s="7" t="s">
        <v>262</v>
      </c>
      <c r="I309" s="3">
        <v>526</v>
      </c>
      <c r="J309" s="18">
        <f>VLOOKUP(H309,Discounts!$B$5:$E$26,4)</f>
        <v>0</v>
      </c>
      <c r="K309" s="14">
        <f t="shared" si="5"/>
        <v>0</v>
      </c>
    </row>
    <row r="310" spans="1:11" x14ac:dyDescent="0.25">
      <c r="A310" s="7" t="s">
        <v>10</v>
      </c>
      <c r="B310" s="7" t="s">
        <v>959</v>
      </c>
      <c r="C310" s="7" t="s">
        <v>960</v>
      </c>
      <c r="D310" s="7" t="s">
        <v>260</v>
      </c>
      <c r="E310" s="7" t="s">
        <v>523</v>
      </c>
      <c r="F310" s="7" t="s">
        <v>15</v>
      </c>
      <c r="G310" s="7" t="s">
        <v>961</v>
      </c>
      <c r="H310" s="7" t="s">
        <v>262</v>
      </c>
      <c r="I310" s="3">
        <v>765</v>
      </c>
      <c r="J310" s="18">
        <f>VLOOKUP(H310,Discounts!$B$5:$E$26,4)</f>
        <v>0</v>
      </c>
      <c r="K310" s="14">
        <f t="shared" si="5"/>
        <v>0</v>
      </c>
    </row>
    <row r="311" spans="1:11" x14ac:dyDescent="0.25">
      <c r="A311" s="7" t="s">
        <v>10</v>
      </c>
      <c r="B311" s="7" t="s">
        <v>962</v>
      </c>
      <c r="C311" s="7" t="s">
        <v>963</v>
      </c>
      <c r="D311" s="7" t="s">
        <v>260</v>
      </c>
      <c r="E311" s="7" t="s">
        <v>523</v>
      </c>
      <c r="F311" s="7" t="s">
        <v>15</v>
      </c>
      <c r="G311" s="7" t="s">
        <v>964</v>
      </c>
      <c r="H311" s="7" t="s">
        <v>262</v>
      </c>
      <c r="I311" s="3">
        <v>993</v>
      </c>
      <c r="J311" s="18">
        <f>VLOOKUP(H311,Discounts!$B$5:$E$26,4)</f>
        <v>0</v>
      </c>
      <c r="K311" s="14">
        <f t="shared" si="5"/>
        <v>0</v>
      </c>
    </row>
    <row r="312" spans="1:11" x14ac:dyDescent="0.25">
      <c r="A312" s="7" t="s">
        <v>10</v>
      </c>
      <c r="B312" s="7" t="s">
        <v>965</v>
      </c>
      <c r="C312" s="7" t="s">
        <v>966</v>
      </c>
      <c r="D312" s="7" t="s">
        <v>260</v>
      </c>
      <c r="E312" s="7" t="s">
        <v>523</v>
      </c>
      <c r="F312" s="7" t="s">
        <v>15</v>
      </c>
      <c r="G312" s="7" t="s">
        <v>967</v>
      </c>
      <c r="H312" s="7" t="s">
        <v>262</v>
      </c>
      <c r="I312" s="3">
        <v>1860</v>
      </c>
      <c r="J312" s="18">
        <f>VLOOKUP(H312,Discounts!$B$5:$E$26,4)</f>
        <v>0</v>
      </c>
      <c r="K312" s="14">
        <f t="shared" si="5"/>
        <v>0</v>
      </c>
    </row>
    <row r="313" spans="1:11" x14ac:dyDescent="0.25">
      <c r="A313" s="7" t="s">
        <v>10</v>
      </c>
      <c r="B313" s="7" t="s">
        <v>968</v>
      </c>
      <c r="C313" s="7" t="s">
        <v>969</v>
      </c>
      <c r="D313" s="7" t="s">
        <v>260</v>
      </c>
      <c r="E313" s="7" t="s">
        <v>523</v>
      </c>
      <c r="F313" s="7" t="s">
        <v>15</v>
      </c>
      <c r="G313" s="7" t="s">
        <v>970</v>
      </c>
      <c r="H313" s="7" t="s">
        <v>262</v>
      </c>
      <c r="I313" s="3">
        <v>1973</v>
      </c>
      <c r="J313" s="18">
        <f>VLOOKUP(H313,Discounts!$B$5:$E$26,4)</f>
        <v>0</v>
      </c>
      <c r="K313" s="14">
        <f t="shared" si="5"/>
        <v>0</v>
      </c>
    </row>
    <row r="314" spans="1:11" x14ac:dyDescent="0.25">
      <c r="A314" s="7" t="s">
        <v>10</v>
      </c>
      <c r="B314" s="7" t="s">
        <v>971</v>
      </c>
      <c r="C314" s="7" t="s">
        <v>972</v>
      </c>
      <c r="D314" s="7" t="s">
        <v>260</v>
      </c>
      <c r="E314" s="7" t="s">
        <v>523</v>
      </c>
      <c r="F314" s="7" t="s">
        <v>15</v>
      </c>
      <c r="G314" s="7" t="s">
        <v>973</v>
      </c>
      <c r="H314" s="7" t="s">
        <v>262</v>
      </c>
      <c r="I314" s="3">
        <v>3051</v>
      </c>
      <c r="J314" s="18">
        <f>VLOOKUP(H314,Discounts!$B$5:$E$26,4)</f>
        <v>0</v>
      </c>
      <c r="K314" s="14">
        <f t="shared" si="5"/>
        <v>0</v>
      </c>
    </row>
    <row r="315" spans="1:11" x14ac:dyDescent="0.25">
      <c r="A315" s="7" t="s">
        <v>10</v>
      </c>
      <c r="B315" s="7" t="s">
        <v>974</v>
      </c>
      <c r="C315" s="7" t="s">
        <v>975</v>
      </c>
      <c r="D315" s="7" t="s">
        <v>260</v>
      </c>
      <c r="E315" s="7" t="s">
        <v>523</v>
      </c>
      <c r="F315" s="7" t="s">
        <v>15</v>
      </c>
      <c r="G315" s="7" t="s">
        <v>976</v>
      </c>
      <c r="H315" s="7" t="s">
        <v>262</v>
      </c>
      <c r="I315" s="3">
        <v>6598</v>
      </c>
      <c r="J315" s="18">
        <f>VLOOKUP(H315,Discounts!$B$5:$E$26,4)</f>
        <v>0</v>
      </c>
      <c r="K315" s="14">
        <f t="shared" si="5"/>
        <v>0</v>
      </c>
    </row>
    <row r="316" spans="1:11" x14ac:dyDescent="0.25">
      <c r="A316" s="7" t="s">
        <v>10</v>
      </c>
      <c r="B316" s="7" t="s">
        <v>977</v>
      </c>
      <c r="C316" s="7" t="s">
        <v>978</v>
      </c>
      <c r="D316" s="7" t="s">
        <v>260</v>
      </c>
      <c r="E316" s="7" t="s">
        <v>523</v>
      </c>
      <c r="F316" s="7" t="s">
        <v>15</v>
      </c>
      <c r="G316" s="7" t="s">
        <v>979</v>
      </c>
      <c r="H316" s="7" t="s">
        <v>262</v>
      </c>
      <c r="I316" s="3">
        <v>6711</v>
      </c>
      <c r="J316" s="18">
        <f>VLOOKUP(H316,Discounts!$B$5:$E$26,4)</f>
        <v>0</v>
      </c>
      <c r="K316" s="14">
        <f t="shared" si="5"/>
        <v>0</v>
      </c>
    </row>
    <row r="317" spans="1:11" x14ac:dyDescent="0.25">
      <c r="A317" s="7" t="s">
        <v>10</v>
      </c>
      <c r="B317" s="7" t="s">
        <v>980</v>
      </c>
      <c r="C317" s="7" t="s">
        <v>981</v>
      </c>
      <c r="D317" s="7" t="s">
        <v>216</v>
      </c>
      <c r="E317" s="7" t="s">
        <v>523</v>
      </c>
      <c r="F317" s="7" t="s">
        <v>612</v>
      </c>
      <c r="G317" s="7" t="s">
        <v>982</v>
      </c>
      <c r="H317" s="7" t="s">
        <v>218</v>
      </c>
      <c r="I317" s="3">
        <v>351</v>
      </c>
      <c r="J317" s="18">
        <f>VLOOKUP(H317,Discounts!$B$5:$E$26,4)</f>
        <v>0</v>
      </c>
      <c r="K317" s="14">
        <f t="shared" si="5"/>
        <v>0</v>
      </c>
    </row>
    <row r="318" spans="1:11" x14ac:dyDescent="0.25">
      <c r="A318" s="7" t="s">
        <v>10</v>
      </c>
      <c r="B318" s="7" t="s">
        <v>983</v>
      </c>
      <c r="C318" s="7" t="s">
        <v>984</v>
      </c>
      <c r="D318" s="7" t="s">
        <v>216</v>
      </c>
      <c r="E318" s="7" t="s">
        <v>523</v>
      </c>
      <c r="F318" s="7" t="s">
        <v>612</v>
      </c>
      <c r="G318" s="7" t="s">
        <v>985</v>
      </c>
      <c r="H318" s="7" t="s">
        <v>218</v>
      </c>
      <c r="I318" s="3">
        <v>420</v>
      </c>
      <c r="J318" s="18">
        <f>VLOOKUP(H318,Discounts!$B$5:$E$26,4)</f>
        <v>0</v>
      </c>
      <c r="K318" s="14">
        <f t="shared" si="5"/>
        <v>0</v>
      </c>
    </row>
    <row r="319" spans="1:11" x14ac:dyDescent="0.25">
      <c r="A319" s="7" t="s">
        <v>10</v>
      </c>
      <c r="B319" s="7" t="s">
        <v>986</v>
      </c>
      <c r="C319" s="7" t="s">
        <v>987</v>
      </c>
      <c r="D319" s="7" t="s">
        <v>216</v>
      </c>
      <c r="E319" s="7" t="s">
        <v>523</v>
      </c>
      <c r="F319" s="7" t="s">
        <v>612</v>
      </c>
      <c r="G319" s="7" t="s">
        <v>988</v>
      </c>
      <c r="H319" s="7" t="s">
        <v>218</v>
      </c>
      <c r="I319" s="3">
        <v>557</v>
      </c>
      <c r="J319" s="18">
        <f>VLOOKUP(H319,Discounts!$B$5:$E$26,4)</f>
        <v>0</v>
      </c>
      <c r="K319" s="14">
        <f t="shared" si="5"/>
        <v>0</v>
      </c>
    </row>
    <row r="320" spans="1:11" x14ac:dyDescent="0.25">
      <c r="A320" s="7" t="s">
        <v>10</v>
      </c>
      <c r="B320" s="7" t="s">
        <v>989</v>
      </c>
      <c r="C320" s="7" t="s">
        <v>990</v>
      </c>
      <c r="D320" s="7" t="s">
        <v>216</v>
      </c>
      <c r="E320" s="7" t="s">
        <v>523</v>
      </c>
      <c r="F320" s="7" t="s">
        <v>612</v>
      </c>
      <c r="G320" s="7" t="s">
        <v>991</v>
      </c>
      <c r="H320" s="7" t="s">
        <v>218</v>
      </c>
      <c r="I320" s="3">
        <v>1255</v>
      </c>
      <c r="J320" s="18">
        <f>VLOOKUP(H320,Discounts!$B$5:$E$26,4)</f>
        <v>0</v>
      </c>
      <c r="K320" s="14">
        <f t="shared" si="5"/>
        <v>0</v>
      </c>
    </row>
    <row r="321" spans="1:11" x14ac:dyDescent="0.25">
      <c r="A321" s="7" t="s">
        <v>10</v>
      </c>
      <c r="B321" s="7" t="s">
        <v>992</v>
      </c>
      <c r="C321" s="7" t="s">
        <v>993</v>
      </c>
      <c r="D321" s="7" t="s">
        <v>216</v>
      </c>
      <c r="E321" s="7" t="s">
        <v>523</v>
      </c>
      <c r="F321" s="7" t="s">
        <v>612</v>
      </c>
      <c r="G321" s="7" t="s">
        <v>994</v>
      </c>
      <c r="H321" s="7" t="s">
        <v>218</v>
      </c>
      <c r="I321" s="3">
        <v>1311</v>
      </c>
      <c r="J321" s="18">
        <f>VLOOKUP(H321,Discounts!$B$5:$E$26,4)</f>
        <v>0</v>
      </c>
      <c r="K321" s="14">
        <f t="shared" si="5"/>
        <v>0</v>
      </c>
    </row>
    <row r="322" spans="1:11" x14ac:dyDescent="0.25">
      <c r="A322" s="7" t="s">
        <v>10</v>
      </c>
      <c r="B322" s="7" t="s">
        <v>995</v>
      </c>
      <c r="C322" s="7" t="s">
        <v>996</v>
      </c>
      <c r="D322" s="7" t="s">
        <v>216</v>
      </c>
      <c r="E322" s="7" t="s">
        <v>523</v>
      </c>
      <c r="F322" s="7" t="s">
        <v>612</v>
      </c>
      <c r="G322" s="7" t="s">
        <v>997</v>
      </c>
      <c r="H322" s="7" t="s">
        <v>218</v>
      </c>
      <c r="I322" s="3">
        <v>1455</v>
      </c>
      <c r="J322" s="18">
        <f>VLOOKUP(H322,Discounts!$B$5:$E$26,4)</f>
        <v>0</v>
      </c>
      <c r="K322" s="14">
        <f t="shared" si="5"/>
        <v>0</v>
      </c>
    </row>
    <row r="323" spans="1:11" x14ac:dyDescent="0.25">
      <c r="A323" s="7" t="s">
        <v>10</v>
      </c>
      <c r="B323" s="7" t="s">
        <v>998</v>
      </c>
      <c r="C323" s="7" t="s">
        <v>999</v>
      </c>
      <c r="D323" s="7" t="s">
        <v>216</v>
      </c>
      <c r="E323" s="7" t="s">
        <v>523</v>
      </c>
      <c r="F323" s="7" t="s">
        <v>612</v>
      </c>
      <c r="G323" s="7" t="s">
        <v>1000</v>
      </c>
      <c r="H323" s="7" t="s">
        <v>218</v>
      </c>
      <c r="I323" s="3">
        <v>2305</v>
      </c>
      <c r="J323" s="18">
        <f>VLOOKUP(H323,Discounts!$B$5:$E$26,4)</f>
        <v>0</v>
      </c>
      <c r="K323" s="14">
        <f t="shared" si="5"/>
        <v>0</v>
      </c>
    </row>
    <row r="324" spans="1:11" x14ac:dyDescent="0.25">
      <c r="A324" s="7" t="s">
        <v>10</v>
      </c>
      <c r="B324" s="7" t="s">
        <v>1001</v>
      </c>
      <c r="C324" s="7" t="s">
        <v>1002</v>
      </c>
      <c r="D324" s="7" t="s">
        <v>216</v>
      </c>
      <c r="E324" s="7" t="s">
        <v>523</v>
      </c>
      <c r="F324" s="7" t="s">
        <v>612</v>
      </c>
      <c r="G324" s="7" t="s">
        <v>1003</v>
      </c>
      <c r="H324" s="7" t="s">
        <v>218</v>
      </c>
      <c r="I324" s="3">
        <v>2358</v>
      </c>
      <c r="J324" s="18">
        <f>VLOOKUP(H324,Discounts!$B$5:$E$26,4)</f>
        <v>0</v>
      </c>
      <c r="K324" s="14">
        <f t="shared" si="5"/>
        <v>0</v>
      </c>
    </row>
    <row r="325" spans="1:11" x14ac:dyDescent="0.25">
      <c r="A325" s="7" t="s">
        <v>10</v>
      </c>
      <c r="B325" s="7" t="s">
        <v>1004</v>
      </c>
      <c r="C325" s="7" t="s">
        <v>1005</v>
      </c>
      <c r="D325" s="7" t="s">
        <v>734</v>
      </c>
      <c r="E325" s="7" t="s">
        <v>523</v>
      </c>
      <c r="F325" s="7" t="s">
        <v>612</v>
      </c>
      <c r="G325" s="7" t="s">
        <v>1006</v>
      </c>
      <c r="H325" s="7" t="s">
        <v>218</v>
      </c>
      <c r="I325" s="3">
        <v>443</v>
      </c>
      <c r="J325" s="18">
        <f>VLOOKUP(H325,Discounts!$B$5:$E$26,4)</f>
        <v>0</v>
      </c>
      <c r="K325" s="14">
        <f t="shared" si="5"/>
        <v>0</v>
      </c>
    </row>
    <row r="326" spans="1:11" x14ac:dyDescent="0.25">
      <c r="A326" s="7" t="s">
        <v>10</v>
      </c>
      <c r="B326" s="7" t="s">
        <v>1007</v>
      </c>
      <c r="C326" s="7" t="s">
        <v>1008</v>
      </c>
      <c r="D326" s="7" t="s">
        <v>734</v>
      </c>
      <c r="E326" s="7" t="s">
        <v>523</v>
      </c>
      <c r="F326" s="7" t="s">
        <v>612</v>
      </c>
      <c r="G326" s="7" t="s">
        <v>1009</v>
      </c>
      <c r="H326" s="7" t="s">
        <v>218</v>
      </c>
      <c r="I326" s="3">
        <v>544</v>
      </c>
      <c r="J326" s="18">
        <f>VLOOKUP(H326,Discounts!$B$5:$E$26,4)</f>
        <v>0</v>
      </c>
      <c r="K326" s="14">
        <f t="shared" si="5"/>
        <v>0</v>
      </c>
    </row>
    <row r="327" spans="1:11" x14ac:dyDescent="0.25">
      <c r="A327" s="7" t="s">
        <v>10</v>
      </c>
      <c r="B327" s="7" t="s">
        <v>1010</v>
      </c>
      <c r="C327" s="7" t="s">
        <v>1011</v>
      </c>
      <c r="D327" s="7" t="s">
        <v>734</v>
      </c>
      <c r="E327" s="7" t="s">
        <v>523</v>
      </c>
      <c r="F327" s="7" t="s">
        <v>612</v>
      </c>
      <c r="G327" s="7" t="s">
        <v>1012</v>
      </c>
      <c r="H327" s="7" t="s">
        <v>218</v>
      </c>
      <c r="I327" s="3">
        <v>703</v>
      </c>
      <c r="J327" s="18">
        <f>VLOOKUP(H327,Discounts!$B$5:$E$26,4)</f>
        <v>0</v>
      </c>
      <c r="K327" s="14">
        <f t="shared" si="5"/>
        <v>0</v>
      </c>
    </row>
    <row r="328" spans="1:11" x14ac:dyDescent="0.25">
      <c r="A328" s="7" t="s">
        <v>10</v>
      </c>
      <c r="B328" s="7" t="s">
        <v>1013</v>
      </c>
      <c r="C328" s="7" t="s">
        <v>1014</v>
      </c>
      <c r="D328" s="7" t="s">
        <v>734</v>
      </c>
      <c r="E328" s="7" t="s">
        <v>523</v>
      </c>
      <c r="F328" s="7" t="s">
        <v>612</v>
      </c>
      <c r="G328" s="7" t="s">
        <v>1015</v>
      </c>
      <c r="H328" s="7" t="s">
        <v>218</v>
      </c>
      <c r="I328" s="3">
        <v>1584</v>
      </c>
      <c r="J328" s="18">
        <f>VLOOKUP(H328,Discounts!$B$5:$E$26,4)</f>
        <v>0</v>
      </c>
      <c r="K328" s="14">
        <f t="shared" si="5"/>
        <v>0</v>
      </c>
    </row>
    <row r="329" spans="1:11" x14ac:dyDescent="0.25">
      <c r="A329" s="7" t="s">
        <v>10</v>
      </c>
      <c r="B329" s="7" t="s">
        <v>1016</v>
      </c>
      <c r="C329" s="7" t="s">
        <v>1017</v>
      </c>
      <c r="D329" s="7" t="s">
        <v>734</v>
      </c>
      <c r="E329" s="7" t="s">
        <v>523</v>
      </c>
      <c r="F329" s="7" t="s">
        <v>612</v>
      </c>
      <c r="G329" s="7" t="s">
        <v>1018</v>
      </c>
      <c r="H329" s="7" t="s">
        <v>218</v>
      </c>
      <c r="I329" s="3">
        <v>1654</v>
      </c>
      <c r="J329" s="18">
        <f>VLOOKUP(H329,Discounts!$B$5:$E$26,4)</f>
        <v>0</v>
      </c>
      <c r="K329" s="14">
        <f t="shared" si="5"/>
        <v>0</v>
      </c>
    </row>
    <row r="330" spans="1:11" x14ac:dyDescent="0.25">
      <c r="A330" s="7" t="s">
        <v>10</v>
      </c>
      <c r="B330" s="7" t="s">
        <v>1019</v>
      </c>
      <c r="C330" s="7" t="s">
        <v>1020</v>
      </c>
      <c r="D330" s="7" t="s">
        <v>734</v>
      </c>
      <c r="E330" s="7" t="s">
        <v>523</v>
      </c>
      <c r="F330" s="7" t="s">
        <v>612</v>
      </c>
      <c r="G330" s="7" t="s">
        <v>1021</v>
      </c>
      <c r="H330" s="7" t="s">
        <v>218</v>
      </c>
      <c r="I330" s="3">
        <v>1890</v>
      </c>
      <c r="J330" s="18">
        <f>VLOOKUP(H330,Discounts!$B$5:$E$26,4)</f>
        <v>0</v>
      </c>
      <c r="K330" s="14">
        <f t="shared" si="5"/>
        <v>0</v>
      </c>
    </row>
    <row r="331" spans="1:11" x14ac:dyDescent="0.25">
      <c r="A331" s="7" t="s">
        <v>10</v>
      </c>
      <c r="B331" s="7" t="s">
        <v>1022</v>
      </c>
      <c r="C331" s="7" t="s">
        <v>1023</v>
      </c>
      <c r="D331" s="7" t="s">
        <v>260</v>
      </c>
      <c r="E331" s="7" t="s">
        <v>523</v>
      </c>
      <c r="F331" s="7" t="s">
        <v>612</v>
      </c>
      <c r="G331" s="7" t="s">
        <v>1024</v>
      </c>
      <c r="H331" s="7" t="s">
        <v>262</v>
      </c>
      <c r="I331" s="3">
        <v>526</v>
      </c>
      <c r="J331" s="18">
        <f>VLOOKUP(H331,Discounts!$B$5:$E$26,4)</f>
        <v>0</v>
      </c>
      <c r="K331" s="14">
        <f t="shared" si="5"/>
        <v>0</v>
      </c>
    </row>
    <row r="332" spans="1:11" x14ac:dyDescent="0.25">
      <c r="A332" s="7" t="s">
        <v>10</v>
      </c>
      <c r="B332" s="7" t="s">
        <v>1025</v>
      </c>
      <c r="C332" s="7" t="s">
        <v>1026</v>
      </c>
      <c r="D332" s="7" t="s">
        <v>260</v>
      </c>
      <c r="E332" s="7" t="s">
        <v>523</v>
      </c>
      <c r="F332" s="7" t="s">
        <v>612</v>
      </c>
      <c r="G332" s="7" t="s">
        <v>1027</v>
      </c>
      <c r="H332" s="7" t="s">
        <v>262</v>
      </c>
      <c r="I332" s="3">
        <v>765</v>
      </c>
      <c r="J332" s="18">
        <f>VLOOKUP(H332,Discounts!$B$5:$E$26,4)</f>
        <v>0</v>
      </c>
      <c r="K332" s="14">
        <f t="shared" si="5"/>
        <v>0</v>
      </c>
    </row>
    <row r="333" spans="1:11" x14ac:dyDescent="0.25">
      <c r="A333" s="7" t="s">
        <v>10</v>
      </c>
      <c r="B333" s="7" t="s">
        <v>1028</v>
      </c>
      <c r="C333" s="7" t="s">
        <v>1029</v>
      </c>
      <c r="D333" s="7" t="s">
        <v>260</v>
      </c>
      <c r="E333" s="7" t="s">
        <v>523</v>
      </c>
      <c r="F333" s="7" t="s">
        <v>612</v>
      </c>
      <c r="G333" s="7" t="s">
        <v>1030</v>
      </c>
      <c r="H333" s="7" t="s">
        <v>262</v>
      </c>
      <c r="I333" s="3">
        <v>993</v>
      </c>
      <c r="J333" s="18">
        <f>VLOOKUP(H333,Discounts!$B$5:$E$26,4)</f>
        <v>0</v>
      </c>
      <c r="K333" s="14">
        <f t="shared" si="5"/>
        <v>0</v>
      </c>
    </row>
    <row r="334" spans="1:11" x14ac:dyDescent="0.25">
      <c r="A334" s="7" t="s">
        <v>10</v>
      </c>
      <c r="B334" s="7" t="s">
        <v>1031</v>
      </c>
      <c r="C334" s="7" t="s">
        <v>1032</v>
      </c>
      <c r="D334" s="7" t="s">
        <v>260</v>
      </c>
      <c r="E334" s="7" t="s">
        <v>523</v>
      </c>
      <c r="F334" s="7" t="s">
        <v>612</v>
      </c>
      <c r="G334" s="7" t="s">
        <v>1033</v>
      </c>
      <c r="H334" s="7" t="s">
        <v>262</v>
      </c>
      <c r="I334" s="3">
        <v>1860</v>
      </c>
      <c r="J334" s="18">
        <f>VLOOKUP(H334,Discounts!$B$5:$E$26,4)</f>
        <v>0</v>
      </c>
      <c r="K334" s="14">
        <f t="shared" si="5"/>
        <v>0</v>
      </c>
    </row>
    <row r="335" spans="1:11" x14ac:dyDescent="0.25">
      <c r="A335" s="7" t="s">
        <v>10</v>
      </c>
      <c r="B335" s="7" t="s">
        <v>1034</v>
      </c>
      <c r="C335" s="7" t="s">
        <v>1035</v>
      </c>
      <c r="D335" s="7" t="s">
        <v>260</v>
      </c>
      <c r="E335" s="7" t="s">
        <v>523</v>
      </c>
      <c r="F335" s="7" t="s">
        <v>612</v>
      </c>
      <c r="G335" s="7" t="s">
        <v>1036</v>
      </c>
      <c r="H335" s="7" t="s">
        <v>262</v>
      </c>
      <c r="I335" s="3">
        <v>1973</v>
      </c>
      <c r="J335" s="18">
        <f>VLOOKUP(H335,Discounts!$B$5:$E$26,4)</f>
        <v>0</v>
      </c>
      <c r="K335" s="14">
        <f t="shared" si="5"/>
        <v>0</v>
      </c>
    </row>
    <row r="336" spans="1:11" x14ac:dyDescent="0.25">
      <c r="A336" s="7" t="s">
        <v>10</v>
      </c>
      <c r="B336" s="7" t="s">
        <v>1037</v>
      </c>
      <c r="C336" s="7" t="s">
        <v>1038</v>
      </c>
      <c r="D336" s="7" t="s">
        <v>260</v>
      </c>
      <c r="E336" s="7" t="s">
        <v>523</v>
      </c>
      <c r="F336" s="7" t="s">
        <v>612</v>
      </c>
      <c r="G336" s="7" t="s">
        <v>1039</v>
      </c>
      <c r="H336" s="7" t="s">
        <v>262</v>
      </c>
      <c r="I336" s="3">
        <v>3051</v>
      </c>
      <c r="J336" s="18">
        <f>VLOOKUP(H336,Discounts!$B$5:$E$26,4)</f>
        <v>0</v>
      </c>
      <c r="K336" s="14">
        <f t="shared" si="5"/>
        <v>0</v>
      </c>
    </row>
    <row r="337" spans="1:11" x14ac:dyDescent="0.25">
      <c r="A337" s="7" t="s">
        <v>10</v>
      </c>
      <c r="B337" s="7" t="s">
        <v>1040</v>
      </c>
      <c r="C337" s="7" t="s">
        <v>1041</v>
      </c>
      <c r="D337" s="7" t="s">
        <v>260</v>
      </c>
      <c r="E337" s="7" t="s">
        <v>523</v>
      </c>
      <c r="F337" s="7" t="s">
        <v>612</v>
      </c>
      <c r="G337" s="7" t="s">
        <v>1042</v>
      </c>
      <c r="H337" s="7" t="s">
        <v>262</v>
      </c>
      <c r="I337" s="3">
        <v>6598</v>
      </c>
      <c r="J337" s="18">
        <f>VLOOKUP(H337,Discounts!$B$5:$E$26,4)</f>
        <v>0</v>
      </c>
      <c r="K337" s="14">
        <f t="shared" si="5"/>
        <v>0</v>
      </c>
    </row>
    <row r="338" spans="1:11" x14ac:dyDescent="0.25">
      <c r="A338" s="7" t="s">
        <v>10</v>
      </c>
      <c r="B338" s="7" t="s">
        <v>1043</v>
      </c>
      <c r="C338" s="7" t="s">
        <v>1044</v>
      </c>
      <c r="D338" s="7" t="s">
        <v>260</v>
      </c>
      <c r="E338" s="7" t="s">
        <v>523</v>
      </c>
      <c r="F338" s="7" t="s">
        <v>612</v>
      </c>
      <c r="G338" s="7" t="s">
        <v>1045</v>
      </c>
      <c r="H338" s="7" t="s">
        <v>262</v>
      </c>
      <c r="I338" s="3">
        <v>6711</v>
      </c>
      <c r="J338" s="18">
        <f>VLOOKUP(H338,Discounts!$B$5:$E$26,4)</f>
        <v>0</v>
      </c>
      <c r="K338" s="14">
        <f t="shared" si="5"/>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8"/>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 min="10" max="10" width="20.7109375" style="17" customWidth="1"/>
    <col min="11" max="11" width="20.7109375" style="15" customWidth="1"/>
  </cols>
  <sheetData>
    <row r="1" spans="1:11" x14ac:dyDescent="0.25">
      <c r="A1" s="5" t="s">
        <v>0</v>
      </c>
      <c r="B1" s="5" t="s">
        <v>1</v>
      </c>
      <c r="C1" s="5" t="s">
        <v>2</v>
      </c>
      <c r="D1" s="5" t="s">
        <v>3</v>
      </c>
      <c r="E1" s="5" t="s">
        <v>4</v>
      </c>
      <c r="F1" s="5" t="s">
        <v>5</v>
      </c>
      <c r="G1" s="5" t="s">
        <v>6</v>
      </c>
      <c r="H1" s="5" t="s">
        <v>7</v>
      </c>
      <c r="I1" s="6" t="s">
        <v>3079</v>
      </c>
      <c r="J1" s="16" t="s">
        <v>3105</v>
      </c>
      <c r="K1" s="13" t="s">
        <v>3104</v>
      </c>
    </row>
    <row r="2" spans="1:11" x14ac:dyDescent="0.25">
      <c r="A2" s="7" t="s">
        <v>10</v>
      </c>
      <c r="B2" s="7" t="s">
        <v>11</v>
      </c>
      <c r="C2" s="7" t="s">
        <v>12</v>
      </c>
      <c r="D2" s="7" t="s">
        <v>13</v>
      </c>
      <c r="E2" s="7" t="s">
        <v>14</v>
      </c>
      <c r="F2" s="7" t="s">
        <v>15</v>
      </c>
      <c r="G2" s="7" t="s">
        <v>16</v>
      </c>
      <c r="H2" s="7" t="s">
        <v>17</v>
      </c>
      <c r="I2" s="10">
        <v>21</v>
      </c>
      <c r="J2" s="18">
        <f>VLOOKUP(H2,Discounts!$B$5:$E$26,4)</f>
        <v>0</v>
      </c>
      <c r="K2" s="14">
        <f>I2*J2</f>
        <v>0</v>
      </c>
    </row>
    <row r="3" spans="1:11" x14ac:dyDescent="0.25">
      <c r="A3" s="7" t="s">
        <v>10</v>
      </c>
      <c r="B3" s="7" t="s">
        <v>18</v>
      </c>
      <c r="C3" s="7" t="s">
        <v>19</v>
      </c>
      <c r="D3" s="7" t="s">
        <v>13</v>
      </c>
      <c r="E3" s="7" t="s">
        <v>14</v>
      </c>
      <c r="F3" s="7" t="s">
        <v>15</v>
      </c>
      <c r="G3" s="7" t="s">
        <v>20</v>
      </c>
      <c r="H3" s="7" t="s">
        <v>17</v>
      </c>
      <c r="I3" s="10">
        <v>21</v>
      </c>
      <c r="J3" s="18">
        <f>VLOOKUP(H3,Discounts!$B$5:$E$26,4)</f>
        <v>0</v>
      </c>
      <c r="K3" s="14">
        <f t="shared" ref="K3:K66" si="0">I3*J3</f>
        <v>0</v>
      </c>
    </row>
    <row r="4" spans="1:11" x14ac:dyDescent="0.25">
      <c r="A4" s="7" t="s">
        <v>10</v>
      </c>
      <c r="B4" s="7" t="s">
        <v>21</v>
      </c>
      <c r="C4" s="7" t="s">
        <v>22</v>
      </c>
      <c r="D4" s="7" t="s">
        <v>13</v>
      </c>
      <c r="E4" s="7" t="s">
        <v>14</v>
      </c>
      <c r="F4" s="7" t="s">
        <v>15</v>
      </c>
      <c r="G4" s="7" t="s">
        <v>23</v>
      </c>
      <c r="H4" s="7" t="s">
        <v>17</v>
      </c>
      <c r="I4" s="10">
        <v>23</v>
      </c>
      <c r="J4" s="18">
        <f>VLOOKUP(H4,Discounts!$B$5:$E$26,4)</f>
        <v>0</v>
      </c>
      <c r="K4" s="14">
        <f t="shared" si="0"/>
        <v>0</v>
      </c>
    </row>
    <row r="5" spans="1:11" x14ac:dyDescent="0.25">
      <c r="A5" s="7" t="s">
        <v>10</v>
      </c>
      <c r="B5" s="7" t="s">
        <v>24</v>
      </c>
      <c r="C5" s="7" t="s">
        <v>25</v>
      </c>
      <c r="D5" s="7" t="s">
        <v>13</v>
      </c>
      <c r="E5" s="7" t="s">
        <v>14</v>
      </c>
      <c r="F5" s="7" t="s">
        <v>15</v>
      </c>
      <c r="G5" s="7" t="s">
        <v>26</v>
      </c>
      <c r="H5" s="7" t="s">
        <v>17</v>
      </c>
      <c r="I5" s="10">
        <v>31</v>
      </c>
      <c r="J5" s="18">
        <f>VLOOKUP(H5,Discounts!$B$5:$E$26,4)</f>
        <v>0</v>
      </c>
      <c r="K5" s="14">
        <f t="shared" si="0"/>
        <v>0</v>
      </c>
    </row>
    <row r="6" spans="1:11" x14ac:dyDescent="0.25">
      <c r="A6" s="7" t="s">
        <v>10</v>
      </c>
      <c r="B6" s="7" t="s">
        <v>27</v>
      </c>
      <c r="C6" s="7" t="s">
        <v>28</v>
      </c>
      <c r="D6" s="7" t="s">
        <v>13</v>
      </c>
      <c r="E6" s="7" t="s">
        <v>14</v>
      </c>
      <c r="F6" s="7" t="s">
        <v>15</v>
      </c>
      <c r="G6" s="7" t="s">
        <v>29</v>
      </c>
      <c r="H6" s="7" t="s">
        <v>17</v>
      </c>
      <c r="I6" s="10">
        <v>39</v>
      </c>
      <c r="J6" s="18">
        <f>VLOOKUP(H6,Discounts!$B$5:$E$26,4)</f>
        <v>0</v>
      </c>
      <c r="K6" s="14">
        <f t="shared" si="0"/>
        <v>0</v>
      </c>
    </row>
    <row r="7" spans="1:11" x14ac:dyDescent="0.25">
      <c r="A7" s="7" t="s">
        <v>10</v>
      </c>
      <c r="B7" s="7" t="s">
        <v>30</v>
      </c>
      <c r="C7" s="7" t="s">
        <v>31</v>
      </c>
      <c r="D7" s="7" t="s">
        <v>13</v>
      </c>
      <c r="E7" s="7" t="s">
        <v>14</v>
      </c>
      <c r="F7" s="7" t="s">
        <v>15</v>
      </c>
      <c r="G7" s="7" t="s">
        <v>32</v>
      </c>
      <c r="H7" s="7" t="s">
        <v>17</v>
      </c>
      <c r="I7" s="10">
        <v>58</v>
      </c>
      <c r="J7" s="18">
        <f>VLOOKUP(H7,Discounts!$B$5:$E$26,4)</f>
        <v>0</v>
      </c>
      <c r="K7" s="14">
        <f t="shared" si="0"/>
        <v>0</v>
      </c>
    </row>
    <row r="8" spans="1:11" x14ac:dyDescent="0.25">
      <c r="A8" s="7" t="s">
        <v>10</v>
      </c>
      <c r="B8" s="7" t="s">
        <v>33</v>
      </c>
      <c r="C8" s="7" t="s">
        <v>34</v>
      </c>
      <c r="D8" s="7" t="s">
        <v>13</v>
      </c>
      <c r="E8" s="7" t="s">
        <v>14</v>
      </c>
      <c r="F8" s="7" t="s">
        <v>15</v>
      </c>
      <c r="G8" s="7" t="s">
        <v>35</v>
      </c>
      <c r="H8" s="7" t="s">
        <v>17</v>
      </c>
      <c r="I8" s="10">
        <v>82</v>
      </c>
      <c r="J8" s="18">
        <f>VLOOKUP(H8,Discounts!$B$5:$E$26,4)</f>
        <v>0</v>
      </c>
      <c r="K8" s="14">
        <f t="shared" si="0"/>
        <v>0</v>
      </c>
    </row>
    <row r="9" spans="1:11" x14ac:dyDescent="0.25">
      <c r="A9" s="7" t="s">
        <v>10</v>
      </c>
      <c r="B9" s="7" t="s">
        <v>36</v>
      </c>
      <c r="C9" s="7" t="s">
        <v>37</v>
      </c>
      <c r="D9" s="7" t="s">
        <v>13</v>
      </c>
      <c r="E9" s="7" t="s">
        <v>14</v>
      </c>
      <c r="F9" s="7" t="s">
        <v>15</v>
      </c>
      <c r="G9" s="7" t="s">
        <v>38</v>
      </c>
      <c r="H9" s="7" t="s">
        <v>17</v>
      </c>
      <c r="I9" s="10">
        <v>110</v>
      </c>
      <c r="J9" s="18">
        <f>VLOOKUP(H9,Discounts!$B$5:$E$26,4)</f>
        <v>0</v>
      </c>
      <c r="K9" s="14">
        <f t="shared" si="0"/>
        <v>0</v>
      </c>
    </row>
    <row r="10" spans="1:11" x14ac:dyDescent="0.25">
      <c r="A10" s="7" t="s">
        <v>10</v>
      </c>
      <c r="B10" s="7" t="s">
        <v>39</v>
      </c>
      <c r="C10" s="7" t="s">
        <v>40</v>
      </c>
      <c r="D10" s="7" t="s">
        <v>13</v>
      </c>
      <c r="E10" s="7" t="s">
        <v>14</v>
      </c>
      <c r="F10" s="7" t="s">
        <v>15</v>
      </c>
      <c r="G10" s="7" t="s">
        <v>41</v>
      </c>
      <c r="H10" s="7" t="s">
        <v>17</v>
      </c>
      <c r="I10" s="10">
        <v>218</v>
      </c>
      <c r="J10" s="18">
        <f>VLOOKUP(H10,Discounts!$B$5:$E$26,4)</f>
        <v>0</v>
      </c>
      <c r="K10" s="14">
        <f t="shared" si="0"/>
        <v>0</v>
      </c>
    </row>
    <row r="11" spans="1:11" x14ac:dyDescent="0.25">
      <c r="A11" s="7" t="s">
        <v>10</v>
      </c>
      <c r="B11" s="7" t="s">
        <v>42</v>
      </c>
      <c r="C11" s="7" t="s">
        <v>43</v>
      </c>
      <c r="D11" s="7" t="s">
        <v>13</v>
      </c>
      <c r="E11" s="7" t="s">
        <v>14</v>
      </c>
      <c r="F11" s="7" t="s">
        <v>15</v>
      </c>
      <c r="G11" s="7" t="s">
        <v>44</v>
      </c>
      <c r="H11" s="7" t="s">
        <v>17</v>
      </c>
      <c r="I11" s="10">
        <v>275</v>
      </c>
      <c r="J11" s="18">
        <f>VLOOKUP(H11,Discounts!$B$5:$E$26,4)</f>
        <v>0</v>
      </c>
      <c r="K11" s="14">
        <f t="shared" si="0"/>
        <v>0</v>
      </c>
    </row>
    <row r="12" spans="1:11" x14ac:dyDescent="0.25">
      <c r="A12" s="7" t="s">
        <v>10</v>
      </c>
      <c r="B12" s="7" t="s">
        <v>45</v>
      </c>
      <c r="C12" s="7" t="s">
        <v>46</v>
      </c>
      <c r="D12" s="7" t="s">
        <v>47</v>
      </c>
      <c r="E12" s="7" t="s">
        <v>14</v>
      </c>
      <c r="F12" s="7" t="s">
        <v>15</v>
      </c>
      <c r="G12" s="7" t="s">
        <v>48</v>
      </c>
      <c r="H12" s="7" t="s">
        <v>49</v>
      </c>
      <c r="I12" s="10">
        <v>77</v>
      </c>
      <c r="J12" s="18">
        <f>VLOOKUP(H12,Discounts!$B$5:$E$26,4)</f>
        <v>0</v>
      </c>
      <c r="K12" s="14">
        <f t="shared" si="0"/>
        <v>0</v>
      </c>
    </row>
    <row r="13" spans="1:11" x14ac:dyDescent="0.25">
      <c r="A13" s="7" t="s">
        <v>10</v>
      </c>
      <c r="B13" s="7" t="s">
        <v>50</v>
      </c>
      <c r="C13" s="7" t="s">
        <v>51</v>
      </c>
      <c r="D13" s="7" t="s">
        <v>47</v>
      </c>
      <c r="E13" s="7" t="s">
        <v>14</v>
      </c>
      <c r="F13" s="7" t="s">
        <v>15</v>
      </c>
      <c r="G13" s="7" t="s">
        <v>52</v>
      </c>
      <c r="H13" s="7" t="s">
        <v>49</v>
      </c>
      <c r="I13" s="10">
        <v>77</v>
      </c>
      <c r="J13" s="18">
        <f>VLOOKUP(H13,Discounts!$B$5:$E$26,4)</f>
        <v>0</v>
      </c>
      <c r="K13" s="14">
        <f t="shared" si="0"/>
        <v>0</v>
      </c>
    </row>
    <row r="14" spans="1:11" x14ac:dyDescent="0.25">
      <c r="A14" s="7" t="s">
        <v>10</v>
      </c>
      <c r="B14" s="7" t="s">
        <v>53</v>
      </c>
      <c r="C14" s="7" t="s">
        <v>54</v>
      </c>
      <c r="D14" s="7" t="s">
        <v>47</v>
      </c>
      <c r="E14" s="7" t="s">
        <v>14</v>
      </c>
      <c r="F14" s="7" t="s">
        <v>15</v>
      </c>
      <c r="G14" s="7" t="s">
        <v>55</v>
      </c>
      <c r="H14" s="7" t="s">
        <v>49</v>
      </c>
      <c r="I14" s="10">
        <v>77</v>
      </c>
      <c r="J14" s="18">
        <f>VLOOKUP(H14,Discounts!$B$5:$E$26,4)</f>
        <v>0</v>
      </c>
      <c r="K14" s="14">
        <f t="shared" si="0"/>
        <v>0</v>
      </c>
    </row>
    <row r="15" spans="1:11" x14ac:dyDescent="0.25">
      <c r="A15" s="7" t="s">
        <v>10</v>
      </c>
      <c r="B15" s="7" t="s">
        <v>56</v>
      </c>
      <c r="C15" s="7" t="s">
        <v>57</v>
      </c>
      <c r="D15" s="7" t="s">
        <v>47</v>
      </c>
      <c r="E15" s="7" t="s">
        <v>14</v>
      </c>
      <c r="F15" s="7" t="s">
        <v>15</v>
      </c>
      <c r="G15" s="7" t="s">
        <v>58</v>
      </c>
      <c r="H15" s="7" t="s">
        <v>49</v>
      </c>
      <c r="I15" s="10">
        <v>123</v>
      </c>
      <c r="J15" s="18">
        <f>VLOOKUP(H15,Discounts!$B$5:$E$26,4)</f>
        <v>0</v>
      </c>
      <c r="K15" s="14">
        <f t="shared" si="0"/>
        <v>0</v>
      </c>
    </row>
    <row r="16" spans="1:11" x14ac:dyDescent="0.25">
      <c r="A16" s="7" t="s">
        <v>10</v>
      </c>
      <c r="B16" s="7" t="s">
        <v>59</v>
      </c>
      <c r="C16" s="7" t="s">
        <v>60</v>
      </c>
      <c r="D16" s="7" t="s">
        <v>47</v>
      </c>
      <c r="E16" s="7" t="s">
        <v>14</v>
      </c>
      <c r="F16" s="7" t="s">
        <v>15</v>
      </c>
      <c r="G16" s="7" t="s">
        <v>61</v>
      </c>
      <c r="H16" s="7" t="s">
        <v>49</v>
      </c>
      <c r="I16" s="10">
        <v>173</v>
      </c>
      <c r="J16" s="18">
        <f>VLOOKUP(H16,Discounts!$B$5:$E$26,4)</f>
        <v>0</v>
      </c>
      <c r="K16" s="14">
        <f t="shared" si="0"/>
        <v>0</v>
      </c>
    </row>
    <row r="17" spans="1:11" x14ac:dyDescent="0.25">
      <c r="A17" s="7" t="s">
        <v>10</v>
      </c>
      <c r="B17" s="7" t="s">
        <v>62</v>
      </c>
      <c r="C17" s="7" t="s">
        <v>63</v>
      </c>
      <c r="D17" s="7" t="s">
        <v>47</v>
      </c>
      <c r="E17" s="7" t="s">
        <v>14</v>
      </c>
      <c r="F17" s="7" t="s">
        <v>15</v>
      </c>
      <c r="G17" s="7" t="s">
        <v>64</v>
      </c>
      <c r="H17" s="7" t="s">
        <v>49</v>
      </c>
      <c r="I17" s="10">
        <v>259</v>
      </c>
      <c r="J17" s="18">
        <f>VLOOKUP(H17,Discounts!$B$5:$E$26,4)</f>
        <v>0</v>
      </c>
      <c r="K17" s="14">
        <f t="shared" si="0"/>
        <v>0</v>
      </c>
    </row>
    <row r="18" spans="1:11" x14ac:dyDescent="0.25">
      <c r="A18" s="7" t="s">
        <v>10</v>
      </c>
      <c r="B18" s="7" t="s">
        <v>65</v>
      </c>
      <c r="C18" s="7" t="s">
        <v>66</v>
      </c>
      <c r="D18" s="7" t="s">
        <v>47</v>
      </c>
      <c r="E18" s="7" t="s">
        <v>14</v>
      </c>
      <c r="F18" s="7" t="s">
        <v>15</v>
      </c>
      <c r="G18" s="7" t="s">
        <v>67</v>
      </c>
      <c r="H18" s="7" t="s">
        <v>49</v>
      </c>
      <c r="I18" s="10">
        <v>392</v>
      </c>
      <c r="J18" s="18">
        <f>VLOOKUP(H18,Discounts!$B$5:$E$26,4)</f>
        <v>0</v>
      </c>
      <c r="K18" s="14">
        <f t="shared" si="0"/>
        <v>0</v>
      </c>
    </row>
    <row r="19" spans="1:11" x14ac:dyDescent="0.25">
      <c r="A19" s="7" t="s">
        <v>10</v>
      </c>
      <c r="B19" s="7" t="s">
        <v>68</v>
      </c>
      <c r="C19" s="7" t="s">
        <v>69</v>
      </c>
      <c r="D19" s="7" t="s">
        <v>47</v>
      </c>
      <c r="E19" s="7" t="s">
        <v>14</v>
      </c>
      <c r="F19" s="7" t="s">
        <v>15</v>
      </c>
      <c r="G19" s="7" t="s">
        <v>70</v>
      </c>
      <c r="H19" s="7" t="s">
        <v>49</v>
      </c>
      <c r="I19" s="10">
        <v>594</v>
      </c>
      <c r="J19" s="18">
        <f>VLOOKUP(H19,Discounts!$B$5:$E$26,4)</f>
        <v>0</v>
      </c>
      <c r="K19" s="14">
        <f t="shared" si="0"/>
        <v>0</v>
      </c>
    </row>
    <row r="20" spans="1:11" x14ac:dyDescent="0.25">
      <c r="A20" s="7" t="s">
        <v>10</v>
      </c>
      <c r="B20" s="7" t="s">
        <v>71</v>
      </c>
      <c r="C20" s="7" t="s">
        <v>72</v>
      </c>
      <c r="D20" s="7" t="s">
        <v>47</v>
      </c>
      <c r="E20" s="7" t="s">
        <v>14</v>
      </c>
      <c r="F20" s="7" t="s">
        <v>15</v>
      </c>
      <c r="G20" s="7" t="s">
        <v>73</v>
      </c>
      <c r="H20" s="7" t="s">
        <v>49</v>
      </c>
      <c r="I20" s="10">
        <v>1725</v>
      </c>
      <c r="J20" s="18">
        <f>VLOOKUP(H20,Discounts!$B$5:$E$26,4)</f>
        <v>0</v>
      </c>
      <c r="K20" s="14">
        <f t="shared" si="0"/>
        <v>0</v>
      </c>
    </row>
    <row r="21" spans="1:11" x14ac:dyDescent="0.25">
      <c r="A21" s="7" t="s">
        <v>10</v>
      </c>
      <c r="B21" s="7" t="s">
        <v>74</v>
      </c>
      <c r="C21" s="7" t="s">
        <v>75</v>
      </c>
      <c r="D21" s="7" t="s">
        <v>47</v>
      </c>
      <c r="E21" s="7" t="s">
        <v>14</v>
      </c>
      <c r="F21" s="7" t="s">
        <v>15</v>
      </c>
      <c r="G21" s="7" t="s">
        <v>76</v>
      </c>
      <c r="H21" s="7" t="s">
        <v>49</v>
      </c>
      <c r="I21" s="10">
        <v>1832</v>
      </c>
      <c r="J21" s="18">
        <f>VLOOKUP(H21,Discounts!$B$5:$E$26,4)</f>
        <v>0</v>
      </c>
      <c r="K21" s="14">
        <f t="shared" si="0"/>
        <v>0</v>
      </c>
    </row>
    <row r="22" spans="1:11" x14ac:dyDescent="0.25">
      <c r="A22" s="7" t="s">
        <v>10</v>
      </c>
      <c r="B22" s="7" t="s">
        <v>77</v>
      </c>
      <c r="C22" s="7" t="s">
        <v>78</v>
      </c>
      <c r="D22" s="7" t="s">
        <v>47</v>
      </c>
      <c r="E22" s="7" t="s">
        <v>79</v>
      </c>
      <c r="F22" s="7" t="s">
        <v>80</v>
      </c>
      <c r="G22" s="7" t="s">
        <v>81</v>
      </c>
      <c r="H22" s="7" t="s">
        <v>49</v>
      </c>
      <c r="I22" s="10">
        <v>2148</v>
      </c>
      <c r="J22" s="18">
        <f>VLOOKUP(H22,Discounts!$B$5:$E$26,4)</f>
        <v>0</v>
      </c>
      <c r="K22" s="14">
        <f t="shared" si="0"/>
        <v>0</v>
      </c>
    </row>
    <row r="23" spans="1:11" x14ac:dyDescent="0.25">
      <c r="A23" s="7" t="s">
        <v>10</v>
      </c>
      <c r="B23" s="7" t="s">
        <v>82</v>
      </c>
      <c r="C23" s="7" t="s">
        <v>83</v>
      </c>
      <c r="D23" s="7" t="s">
        <v>47</v>
      </c>
      <c r="E23" s="7" t="s">
        <v>79</v>
      </c>
      <c r="F23" s="7" t="s">
        <v>80</v>
      </c>
      <c r="G23" s="7" t="s">
        <v>84</v>
      </c>
      <c r="H23" s="7" t="s">
        <v>49</v>
      </c>
      <c r="I23" s="10">
        <v>3221</v>
      </c>
      <c r="J23" s="18">
        <f>VLOOKUP(H23,Discounts!$B$5:$E$26,4)</f>
        <v>0</v>
      </c>
      <c r="K23" s="14">
        <f t="shared" si="0"/>
        <v>0</v>
      </c>
    </row>
    <row r="24" spans="1:11" x14ac:dyDescent="0.25">
      <c r="A24" s="7" t="s">
        <v>10</v>
      </c>
      <c r="B24" s="7" t="s">
        <v>85</v>
      </c>
      <c r="C24" s="7" t="s">
        <v>86</v>
      </c>
      <c r="D24" s="7" t="s">
        <v>47</v>
      </c>
      <c r="E24" s="7" t="s">
        <v>79</v>
      </c>
      <c r="F24" s="7" t="s">
        <v>80</v>
      </c>
      <c r="G24" s="7" t="s">
        <v>87</v>
      </c>
      <c r="H24" s="7" t="s">
        <v>49</v>
      </c>
      <c r="I24" s="10">
        <v>3588</v>
      </c>
      <c r="J24" s="18">
        <f>VLOOKUP(H24,Discounts!$B$5:$E$26,4)</f>
        <v>0</v>
      </c>
      <c r="K24" s="14">
        <f t="shared" si="0"/>
        <v>0</v>
      </c>
    </row>
    <row r="25" spans="1:11" x14ac:dyDescent="0.25">
      <c r="A25" s="7" t="s">
        <v>10</v>
      </c>
      <c r="B25" s="7" t="s">
        <v>88</v>
      </c>
      <c r="C25" s="7" t="s">
        <v>89</v>
      </c>
      <c r="D25" s="7" t="s">
        <v>47</v>
      </c>
      <c r="E25" s="7" t="s">
        <v>79</v>
      </c>
      <c r="F25" s="7" t="s">
        <v>80</v>
      </c>
      <c r="G25" s="7" t="s">
        <v>90</v>
      </c>
      <c r="H25" s="7" t="s">
        <v>49</v>
      </c>
      <c r="I25" s="10">
        <v>5856.0000000000009</v>
      </c>
      <c r="J25" s="18">
        <f>VLOOKUP(H25,Discounts!$B$5:$E$26,4)</f>
        <v>0</v>
      </c>
      <c r="K25" s="14">
        <f t="shared" si="0"/>
        <v>0</v>
      </c>
    </row>
    <row r="26" spans="1:11" x14ac:dyDescent="0.25">
      <c r="A26" s="7" t="s">
        <v>10</v>
      </c>
      <c r="B26" s="7" t="s">
        <v>91</v>
      </c>
      <c r="C26" s="7" t="s">
        <v>92</v>
      </c>
      <c r="D26" s="7" t="s">
        <v>47</v>
      </c>
      <c r="E26" s="7" t="s">
        <v>79</v>
      </c>
      <c r="F26" s="7" t="s">
        <v>80</v>
      </c>
      <c r="G26" s="7" t="s">
        <v>93</v>
      </c>
      <c r="H26" s="7" t="s">
        <v>49</v>
      </c>
      <c r="I26" s="10">
        <v>10886</v>
      </c>
      <c r="J26" s="18">
        <f>VLOOKUP(H26,Discounts!$B$5:$E$26,4)</f>
        <v>0</v>
      </c>
      <c r="K26" s="14">
        <f t="shared" si="0"/>
        <v>0</v>
      </c>
    </row>
    <row r="27" spans="1:11" x14ac:dyDescent="0.25">
      <c r="A27" s="7" t="s">
        <v>10</v>
      </c>
      <c r="B27" s="7" t="s">
        <v>157</v>
      </c>
      <c r="C27" s="7" t="s">
        <v>158</v>
      </c>
      <c r="D27" s="7" t="s">
        <v>13</v>
      </c>
      <c r="E27" s="7" t="s">
        <v>97</v>
      </c>
      <c r="F27" s="7" t="s">
        <v>80</v>
      </c>
      <c r="G27" s="7" t="s">
        <v>159</v>
      </c>
      <c r="H27" s="7" t="s">
        <v>17</v>
      </c>
      <c r="I27" s="10">
        <v>228</v>
      </c>
      <c r="J27" s="18">
        <f>VLOOKUP(H27,Discounts!$B$5:$E$26,4)</f>
        <v>0</v>
      </c>
      <c r="K27" s="14">
        <f t="shared" si="0"/>
        <v>0</v>
      </c>
    </row>
    <row r="28" spans="1:11" x14ac:dyDescent="0.25">
      <c r="A28" s="7" t="s">
        <v>10</v>
      </c>
      <c r="B28" s="7" t="s">
        <v>160</v>
      </c>
      <c r="C28" s="7" t="s">
        <v>161</v>
      </c>
      <c r="D28" s="7" t="s">
        <v>13</v>
      </c>
      <c r="E28" s="7" t="s">
        <v>97</v>
      </c>
      <c r="F28" s="7" t="s">
        <v>80</v>
      </c>
      <c r="G28" s="7" t="s">
        <v>162</v>
      </c>
      <c r="H28" s="7" t="s">
        <v>17</v>
      </c>
      <c r="I28" s="10">
        <v>310</v>
      </c>
      <c r="J28" s="18">
        <f>VLOOKUP(H28,Discounts!$B$5:$E$26,4)</f>
        <v>0</v>
      </c>
      <c r="K28" s="14">
        <f t="shared" si="0"/>
        <v>0</v>
      </c>
    </row>
    <row r="29" spans="1:11" x14ac:dyDescent="0.25">
      <c r="A29" s="7" t="s">
        <v>10</v>
      </c>
      <c r="B29" s="7" t="s">
        <v>163</v>
      </c>
      <c r="C29" s="7" t="s">
        <v>164</v>
      </c>
      <c r="D29" s="7" t="s">
        <v>13</v>
      </c>
      <c r="E29" s="7" t="s">
        <v>97</v>
      </c>
      <c r="F29" s="7" t="s">
        <v>80</v>
      </c>
      <c r="G29" s="7" t="s">
        <v>165</v>
      </c>
      <c r="H29" s="7" t="s">
        <v>17</v>
      </c>
      <c r="I29" s="10">
        <v>377</v>
      </c>
      <c r="J29" s="18">
        <f>VLOOKUP(H29,Discounts!$B$5:$E$26,4)</f>
        <v>0</v>
      </c>
      <c r="K29" s="14">
        <f t="shared" si="0"/>
        <v>0</v>
      </c>
    </row>
    <row r="30" spans="1:11" x14ac:dyDescent="0.25">
      <c r="A30" s="7" t="s">
        <v>10</v>
      </c>
      <c r="B30" s="7" t="s">
        <v>166</v>
      </c>
      <c r="C30" s="7" t="s">
        <v>167</v>
      </c>
      <c r="D30" s="7" t="s">
        <v>13</v>
      </c>
      <c r="E30" s="7" t="s">
        <v>97</v>
      </c>
      <c r="F30" s="7" t="s">
        <v>80</v>
      </c>
      <c r="G30" s="7" t="s">
        <v>168</v>
      </c>
      <c r="H30" s="7" t="s">
        <v>17</v>
      </c>
      <c r="I30" s="10">
        <v>602</v>
      </c>
      <c r="J30" s="18">
        <f>VLOOKUP(H30,Discounts!$B$5:$E$26,4)</f>
        <v>0</v>
      </c>
      <c r="K30" s="14">
        <f t="shared" si="0"/>
        <v>0</v>
      </c>
    </row>
    <row r="31" spans="1:11" x14ac:dyDescent="0.25">
      <c r="A31" s="7" t="s">
        <v>10</v>
      </c>
      <c r="B31" s="7" t="s">
        <v>169</v>
      </c>
      <c r="C31" s="7" t="s">
        <v>170</v>
      </c>
      <c r="D31" s="7" t="s">
        <v>13</v>
      </c>
      <c r="E31" s="7" t="s">
        <v>97</v>
      </c>
      <c r="F31" s="7" t="s">
        <v>80</v>
      </c>
      <c r="G31" s="7" t="s">
        <v>171</v>
      </c>
      <c r="H31" s="7" t="s">
        <v>17</v>
      </c>
      <c r="I31" s="10">
        <v>889</v>
      </c>
      <c r="J31" s="18">
        <f>VLOOKUP(H31,Discounts!$B$5:$E$26,4)</f>
        <v>0</v>
      </c>
      <c r="K31" s="14">
        <f t="shared" si="0"/>
        <v>0</v>
      </c>
    </row>
    <row r="32" spans="1:11" x14ac:dyDescent="0.25">
      <c r="A32" s="7" t="s">
        <v>10</v>
      </c>
      <c r="B32" s="7" t="s">
        <v>172</v>
      </c>
      <c r="C32" s="7" t="s">
        <v>173</v>
      </c>
      <c r="D32" s="7" t="s">
        <v>13</v>
      </c>
      <c r="E32" s="7" t="s">
        <v>97</v>
      </c>
      <c r="F32" s="7" t="s">
        <v>80</v>
      </c>
      <c r="G32" s="7" t="s">
        <v>174</v>
      </c>
      <c r="H32" s="7" t="s">
        <v>17</v>
      </c>
      <c r="I32" s="10">
        <v>1129</v>
      </c>
      <c r="J32" s="18">
        <f>VLOOKUP(H32,Discounts!$B$5:$E$26,4)</f>
        <v>0</v>
      </c>
      <c r="K32" s="14">
        <f t="shared" si="0"/>
        <v>0</v>
      </c>
    </row>
    <row r="33" spans="1:11" x14ac:dyDescent="0.25">
      <c r="A33" s="7" t="s">
        <v>10</v>
      </c>
      <c r="B33" s="7" t="s">
        <v>175</v>
      </c>
      <c r="C33" s="7" t="s">
        <v>176</v>
      </c>
      <c r="D33" s="7" t="s">
        <v>13</v>
      </c>
      <c r="E33" s="7" t="s">
        <v>97</v>
      </c>
      <c r="F33" s="7" t="s">
        <v>80</v>
      </c>
      <c r="G33" s="7" t="s">
        <v>177</v>
      </c>
      <c r="H33" s="7" t="s">
        <v>17</v>
      </c>
      <c r="I33" s="10">
        <v>1964</v>
      </c>
      <c r="J33" s="18">
        <f>VLOOKUP(H33,Discounts!$B$5:$E$26,4)</f>
        <v>0</v>
      </c>
      <c r="K33" s="14">
        <f t="shared" si="0"/>
        <v>0</v>
      </c>
    </row>
    <row r="34" spans="1:11" x14ac:dyDescent="0.25">
      <c r="A34" s="7" t="s">
        <v>10</v>
      </c>
      <c r="B34" s="7" t="s">
        <v>178</v>
      </c>
      <c r="C34" s="7" t="s">
        <v>179</v>
      </c>
      <c r="D34" s="7" t="s">
        <v>13</v>
      </c>
      <c r="E34" s="7" t="s">
        <v>97</v>
      </c>
      <c r="F34" s="7" t="s">
        <v>80</v>
      </c>
      <c r="G34" s="7" t="s">
        <v>180</v>
      </c>
      <c r="H34" s="7" t="s">
        <v>17</v>
      </c>
      <c r="I34" s="10">
        <v>3026</v>
      </c>
      <c r="J34" s="18">
        <f>VLOOKUP(H34,Discounts!$B$5:$E$26,4)</f>
        <v>0</v>
      </c>
      <c r="K34" s="14">
        <f t="shared" si="0"/>
        <v>0</v>
      </c>
    </row>
    <row r="35" spans="1:11" x14ac:dyDescent="0.25">
      <c r="A35" s="7" t="s">
        <v>10</v>
      </c>
      <c r="B35" s="7" t="s">
        <v>181</v>
      </c>
      <c r="C35" s="7" t="s">
        <v>182</v>
      </c>
      <c r="D35" s="7" t="s">
        <v>13</v>
      </c>
      <c r="E35" s="7" t="s">
        <v>97</v>
      </c>
      <c r="F35" s="7" t="s">
        <v>80</v>
      </c>
      <c r="G35" s="7" t="s">
        <v>183</v>
      </c>
      <c r="H35" s="7" t="s">
        <v>17</v>
      </c>
      <c r="I35" s="10">
        <v>4449</v>
      </c>
      <c r="J35" s="18">
        <f>VLOOKUP(H35,Discounts!$B$5:$E$26,4)</f>
        <v>0</v>
      </c>
      <c r="K35" s="14">
        <f t="shared" si="0"/>
        <v>0</v>
      </c>
    </row>
    <row r="36" spans="1:11" x14ac:dyDescent="0.25">
      <c r="A36" s="7" t="s">
        <v>10</v>
      </c>
      <c r="B36" s="7" t="s">
        <v>184</v>
      </c>
      <c r="C36" s="7" t="s">
        <v>185</v>
      </c>
      <c r="D36" s="7" t="s">
        <v>13</v>
      </c>
      <c r="E36" s="7" t="s">
        <v>97</v>
      </c>
      <c r="F36" s="7" t="s">
        <v>80</v>
      </c>
      <c r="G36" s="7" t="s">
        <v>186</v>
      </c>
      <c r="H36" s="7" t="s">
        <v>17</v>
      </c>
      <c r="I36" s="10">
        <v>8054</v>
      </c>
      <c r="J36" s="18">
        <f>VLOOKUP(H36,Discounts!$B$5:$E$26,4)</f>
        <v>0</v>
      </c>
      <c r="K36" s="14">
        <f t="shared" si="0"/>
        <v>0</v>
      </c>
    </row>
    <row r="37" spans="1:11" x14ac:dyDescent="0.25">
      <c r="A37" s="7" t="s">
        <v>10</v>
      </c>
      <c r="B37" s="7" t="s">
        <v>187</v>
      </c>
      <c r="C37" s="7" t="s">
        <v>188</v>
      </c>
      <c r="D37" s="7" t="s">
        <v>13</v>
      </c>
      <c r="E37" s="7" t="s">
        <v>14</v>
      </c>
      <c r="F37" s="7" t="s">
        <v>80</v>
      </c>
      <c r="G37" s="7" t="s">
        <v>189</v>
      </c>
      <c r="H37" s="7" t="s">
        <v>17</v>
      </c>
      <c r="I37" s="10">
        <v>337</v>
      </c>
      <c r="J37" s="18">
        <f>VLOOKUP(H37,Discounts!$B$5:$E$26,4)</f>
        <v>0</v>
      </c>
      <c r="K37" s="14">
        <f t="shared" si="0"/>
        <v>0</v>
      </c>
    </row>
    <row r="38" spans="1:11" x14ac:dyDescent="0.25">
      <c r="A38" s="7" t="s">
        <v>10</v>
      </c>
      <c r="B38" s="7" t="s">
        <v>190</v>
      </c>
      <c r="C38" s="7" t="s">
        <v>191</v>
      </c>
      <c r="D38" s="7" t="s">
        <v>13</v>
      </c>
      <c r="E38" s="7" t="s">
        <v>14</v>
      </c>
      <c r="F38" s="7" t="s">
        <v>80</v>
      </c>
      <c r="G38" s="7" t="s">
        <v>192</v>
      </c>
      <c r="H38" s="7" t="s">
        <v>17</v>
      </c>
      <c r="I38" s="10">
        <v>386</v>
      </c>
      <c r="J38" s="18">
        <f>VLOOKUP(H38,Discounts!$B$5:$E$26,4)</f>
        <v>0</v>
      </c>
      <c r="K38" s="14">
        <f t="shared" si="0"/>
        <v>0</v>
      </c>
    </row>
    <row r="39" spans="1:11" x14ac:dyDescent="0.25">
      <c r="A39" s="7" t="s">
        <v>10</v>
      </c>
      <c r="B39" s="7" t="s">
        <v>193</v>
      </c>
      <c r="C39" s="7" t="s">
        <v>194</v>
      </c>
      <c r="D39" s="7" t="s">
        <v>13</v>
      </c>
      <c r="E39" s="7" t="s">
        <v>14</v>
      </c>
      <c r="F39" s="7" t="s">
        <v>80</v>
      </c>
      <c r="G39" s="7" t="s">
        <v>195</v>
      </c>
      <c r="H39" s="7" t="s">
        <v>17</v>
      </c>
      <c r="I39" s="10">
        <v>508</v>
      </c>
      <c r="J39" s="18">
        <f>VLOOKUP(H39,Discounts!$B$5:$E$26,4)</f>
        <v>0</v>
      </c>
      <c r="K39" s="14">
        <f t="shared" si="0"/>
        <v>0</v>
      </c>
    </row>
    <row r="40" spans="1:11" x14ac:dyDescent="0.25">
      <c r="A40" s="7" t="s">
        <v>10</v>
      </c>
      <c r="B40" s="7" t="s">
        <v>196</v>
      </c>
      <c r="C40" s="7" t="s">
        <v>197</v>
      </c>
      <c r="D40" s="7" t="s">
        <v>13</v>
      </c>
      <c r="E40" s="7" t="s">
        <v>14</v>
      </c>
      <c r="F40" s="7" t="s">
        <v>80</v>
      </c>
      <c r="G40" s="7" t="s">
        <v>198</v>
      </c>
      <c r="H40" s="7" t="s">
        <v>17</v>
      </c>
      <c r="I40" s="10">
        <v>751</v>
      </c>
      <c r="J40" s="18">
        <f>VLOOKUP(H40,Discounts!$B$5:$E$26,4)</f>
        <v>0</v>
      </c>
      <c r="K40" s="14">
        <f t="shared" si="0"/>
        <v>0</v>
      </c>
    </row>
    <row r="41" spans="1:11" x14ac:dyDescent="0.25">
      <c r="A41" s="7" t="s">
        <v>10</v>
      </c>
      <c r="B41" s="7" t="s">
        <v>199</v>
      </c>
      <c r="C41" s="7" t="s">
        <v>200</v>
      </c>
      <c r="D41" s="7" t="s">
        <v>13</v>
      </c>
      <c r="E41" s="7" t="s">
        <v>14</v>
      </c>
      <c r="F41" s="7" t="s">
        <v>80</v>
      </c>
      <c r="G41" s="7" t="s">
        <v>201</v>
      </c>
      <c r="H41" s="7" t="s">
        <v>17</v>
      </c>
      <c r="I41" s="10">
        <v>1225</v>
      </c>
      <c r="J41" s="18">
        <f>VLOOKUP(H41,Discounts!$B$5:$E$26,4)</f>
        <v>0</v>
      </c>
      <c r="K41" s="14">
        <f t="shared" si="0"/>
        <v>0</v>
      </c>
    </row>
    <row r="42" spans="1:11" x14ac:dyDescent="0.25">
      <c r="A42" s="7" t="s">
        <v>10</v>
      </c>
      <c r="B42" s="7" t="s">
        <v>202</v>
      </c>
      <c r="C42" s="7" t="s">
        <v>203</v>
      </c>
      <c r="D42" s="7" t="s">
        <v>13</v>
      </c>
      <c r="E42" s="7" t="s">
        <v>14</v>
      </c>
      <c r="F42" s="7" t="s">
        <v>80</v>
      </c>
      <c r="G42" s="7" t="s">
        <v>204</v>
      </c>
      <c r="H42" s="7" t="s">
        <v>17</v>
      </c>
      <c r="I42" s="10">
        <v>1422</v>
      </c>
      <c r="J42" s="18">
        <f>VLOOKUP(H42,Discounts!$B$5:$E$26,4)</f>
        <v>0</v>
      </c>
      <c r="K42" s="14">
        <f t="shared" si="0"/>
        <v>0</v>
      </c>
    </row>
    <row r="43" spans="1:11" x14ac:dyDescent="0.25">
      <c r="A43" s="7" t="s">
        <v>10</v>
      </c>
      <c r="B43" s="7" t="s">
        <v>205</v>
      </c>
      <c r="C43" s="7" t="s">
        <v>206</v>
      </c>
      <c r="D43" s="7" t="s">
        <v>13</v>
      </c>
      <c r="E43" s="7" t="s">
        <v>14</v>
      </c>
      <c r="F43" s="7" t="s">
        <v>80</v>
      </c>
      <c r="G43" s="7" t="s">
        <v>207</v>
      </c>
      <c r="H43" s="7" t="s">
        <v>17</v>
      </c>
      <c r="I43" s="10">
        <v>2549</v>
      </c>
      <c r="J43" s="18">
        <f>VLOOKUP(H43,Discounts!$B$5:$E$26,4)</f>
        <v>0</v>
      </c>
      <c r="K43" s="14">
        <f t="shared" si="0"/>
        <v>0</v>
      </c>
    </row>
    <row r="44" spans="1:11" x14ac:dyDescent="0.25">
      <c r="A44" s="7" t="s">
        <v>10</v>
      </c>
      <c r="B44" s="7" t="s">
        <v>208</v>
      </c>
      <c r="C44" s="7" t="s">
        <v>209</v>
      </c>
      <c r="D44" s="7" t="s">
        <v>13</v>
      </c>
      <c r="E44" s="7" t="s">
        <v>14</v>
      </c>
      <c r="F44" s="7" t="s">
        <v>80</v>
      </c>
      <c r="G44" s="7" t="s">
        <v>210</v>
      </c>
      <c r="H44" s="7" t="s">
        <v>17</v>
      </c>
      <c r="I44" s="10">
        <v>4682</v>
      </c>
      <c r="J44" s="18">
        <f>VLOOKUP(H44,Discounts!$B$5:$E$26,4)</f>
        <v>0</v>
      </c>
      <c r="K44" s="14">
        <f t="shared" si="0"/>
        <v>0</v>
      </c>
    </row>
    <row r="45" spans="1:11" x14ac:dyDescent="0.25">
      <c r="A45" s="7" t="s">
        <v>10</v>
      </c>
      <c r="B45" s="7" t="s">
        <v>211</v>
      </c>
      <c r="C45" s="7" t="s">
        <v>212</v>
      </c>
      <c r="D45" s="7" t="s">
        <v>13</v>
      </c>
      <c r="E45" s="7" t="s">
        <v>14</v>
      </c>
      <c r="F45" s="7" t="s">
        <v>80</v>
      </c>
      <c r="G45" s="7" t="s">
        <v>213</v>
      </c>
      <c r="H45" s="7" t="s">
        <v>17</v>
      </c>
      <c r="I45" s="10">
        <v>6809</v>
      </c>
      <c r="J45" s="18">
        <f>VLOOKUP(H45,Discounts!$B$5:$E$26,4)</f>
        <v>0</v>
      </c>
      <c r="K45" s="14">
        <f t="shared" si="0"/>
        <v>0</v>
      </c>
    </row>
    <row r="46" spans="1:11" x14ac:dyDescent="0.25">
      <c r="A46" s="7" t="s">
        <v>10</v>
      </c>
      <c r="B46" s="7" t="s">
        <v>214</v>
      </c>
      <c r="C46" s="7" t="s">
        <v>215</v>
      </c>
      <c r="D46" s="7" t="s">
        <v>216</v>
      </c>
      <c r="E46" s="7" t="s">
        <v>79</v>
      </c>
      <c r="F46" s="7" t="s">
        <v>80</v>
      </c>
      <c r="G46" s="7" t="s">
        <v>217</v>
      </c>
      <c r="H46" s="7" t="s">
        <v>218</v>
      </c>
      <c r="I46" s="10">
        <v>297</v>
      </c>
      <c r="J46" s="18">
        <f>VLOOKUP(H46,Discounts!$B$5:$E$26,4)</f>
        <v>0</v>
      </c>
      <c r="K46" s="14">
        <f t="shared" si="0"/>
        <v>0</v>
      </c>
    </row>
    <row r="47" spans="1:11" x14ac:dyDescent="0.25">
      <c r="A47" s="7" t="s">
        <v>10</v>
      </c>
      <c r="B47" s="7" t="s">
        <v>219</v>
      </c>
      <c r="C47" s="7" t="s">
        <v>220</v>
      </c>
      <c r="D47" s="7" t="s">
        <v>216</v>
      </c>
      <c r="E47" s="7" t="s">
        <v>79</v>
      </c>
      <c r="F47" s="7" t="s">
        <v>80</v>
      </c>
      <c r="G47" s="7" t="s">
        <v>221</v>
      </c>
      <c r="H47" s="7" t="s">
        <v>218</v>
      </c>
      <c r="I47" s="10">
        <v>333</v>
      </c>
      <c r="J47" s="18">
        <f>VLOOKUP(H47,Discounts!$B$5:$E$26,4)</f>
        <v>0</v>
      </c>
      <c r="K47" s="14">
        <f t="shared" si="0"/>
        <v>0</v>
      </c>
    </row>
    <row r="48" spans="1:11" x14ac:dyDescent="0.25">
      <c r="A48" s="7" t="s">
        <v>10</v>
      </c>
      <c r="B48" s="7" t="s">
        <v>222</v>
      </c>
      <c r="C48" s="7" t="s">
        <v>223</v>
      </c>
      <c r="D48" s="7" t="s">
        <v>216</v>
      </c>
      <c r="E48" s="7" t="s">
        <v>79</v>
      </c>
      <c r="F48" s="7" t="s">
        <v>80</v>
      </c>
      <c r="G48" s="7" t="s">
        <v>224</v>
      </c>
      <c r="H48" s="7" t="s">
        <v>218</v>
      </c>
      <c r="I48" s="10">
        <v>368</v>
      </c>
      <c r="J48" s="18">
        <f>VLOOKUP(H48,Discounts!$B$5:$E$26,4)</f>
        <v>0</v>
      </c>
      <c r="K48" s="14">
        <f t="shared" si="0"/>
        <v>0</v>
      </c>
    </row>
    <row r="49" spans="1:11" x14ac:dyDescent="0.25">
      <c r="A49" s="7" t="s">
        <v>10</v>
      </c>
      <c r="B49" s="7" t="s">
        <v>225</v>
      </c>
      <c r="C49" s="7" t="s">
        <v>226</v>
      </c>
      <c r="D49" s="7" t="s">
        <v>216</v>
      </c>
      <c r="E49" s="7" t="s">
        <v>79</v>
      </c>
      <c r="F49" s="7" t="s">
        <v>80</v>
      </c>
      <c r="G49" s="7" t="s">
        <v>227</v>
      </c>
      <c r="H49" s="7" t="s">
        <v>218</v>
      </c>
      <c r="I49" s="10">
        <v>428</v>
      </c>
      <c r="J49" s="18">
        <f>VLOOKUP(H49,Discounts!$B$5:$E$26,4)</f>
        <v>0</v>
      </c>
      <c r="K49" s="14">
        <f t="shared" si="0"/>
        <v>0</v>
      </c>
    </row>
    <row r="50" spans="1:11" x14ac:dyDescent="0.25">
      <c r="A50" s="7" t="s">
        <v>10</v>
      </c>
      <c r="B50" s="7" t="s">
        <v>228</v>
      </c>
      <c r="C50" s="7" t="s">
        <v>229</v>
      </c>
      <c r="D50" s="7" t="s">
        <v>216</v>
      </c>
      <c r="E50" s="7" t="s">
        <v>79</v>
      </c>
      <c r="F50" s="7" t="s">
        <v>80</v>
      </c>
      <c r="G50" s="7" t="s">
        <v>230</v>
      </c>
      <c r="H50" s="7" t="s">
        <v>218</v>
      </c>
      <c r="I50" s="10">
        <v>475</v>
      </c>
      <c r="J50" s="18">
        <f>VLOOKUP(H50,Discounts!$B$5:$E$26,4)</f>
        <v>0</v>
      </c>
      <c r="K50" s="14">
        <f t="shared" si="0"/>
        <v>0</v>
      </c>
    </row>
    <row r="51" spans="1:11" x14ac:dyDescent="0.25">
      <c r="A51" s="7" t="s">
        <v>10</v>
      </c>
      <c r="B51" s="7" t="s">
        <v>231</v>
      </c>
      <c r="C51" s="7" t="s">
        <v>232</v>
      </c>
      <c r="D51" s="7" t="s">
        <v>216</v>
      </c>
      <c r="E51" s="7" t="s">
        <v>79</v>
      </c>
      <c r="F51" s="7" t="s">
        <v>80</v>
      </c>
      <c r="G51" s="7" t="s">
        <v>233</v>
      </c>
      <c r="H51" s="7" t="s">
        <v>218</v>
      </c>
      <c r="I51" s="10">
        <v>580</v>
      </c>
      <c r="J51" s="18">
        <f>VLOOKUP(H51,Discounts!$B$5:$E$26,4)</f>
        <v>0</v>
      </c>
      <c r="K51" s="14">
        <f t="shared" si="0"/>
        <v>0</v>
      </c>
    </row>
    <row r="52" spans="1:11" x14ac:dyDescent="0.25">
      <c r="A52" s="7" t="s">
        <v>10</v>
      </c>
      <c r="B52" s="7" t="s">
        <v>234</v>
      </c>
      <c r="C52" s="7" t="s">
        <v>235</v>
      </c>
      <c r="D52" s="7" t="s">
        <v>216</v>
      </c>
      <c r="E52" s="7" t="s">
        <v>79</v>
      </c>
      <c r="F52" s="7" t="s">
        <v>80</v>
      </c>
      <c r="G52" s="7" t="s">
        <v>236</v>
      </c>
      <c r="H52" s="7" t="s">
        <v>218</v>
      </c>
      <c r="I52" s="10">
        <v>734</v>
      </c>
      <c r="J52" s="18">
        <f>VLOOKUP(H52,Discounts!$B$5:$E$26,4)</f>
        <v>0</v>
      </c>
      <c r="K52" s="14">
        <f t="shared" si="0"/>
        <v>0</v>
      </c>
    </row>
    <row r="53" spans="1:11" x14ac:dyDescent="0.25">
      <c r="A53" s="7" t="s">
        <v>10</v>
      </c>
      <c r="B53" s="7" t="s">
        <v>237</v>
      </c>
      <c r="C53" s="7" t="s">
        <v>238</v>
      </c>
      <c r="D53" s="7" t="s">
        <v>216</v>
      </c>
      <c r="E53" s="7" t="s">
        <v>79</v>
      </c>
      <c r="F53" s="7" t="s">
        <v>80</v>
      </c>
      <c r="G53" s="7" t="s">
        <v>239</v>
      </c>
      <c r="H53" s="7" t="s">
        <v>218</v>
      </c>
      <c r="I53" s="10">
        <v>799</v>
      </c>
      <c r="J53" s="18">
        <f>VLOOKUP(H53,Discounts!$B$5:$E$26,4)</f>
        <v>0</v>
      </c>
      <c r="K53" s="14">
        <f t="shared" si="0"/>
        <v>0</v>
      </c>
    </row>
    <row r="54" spans="1:11" x14ac:dyDescent="0.25">
      <c r="A54" s="7" t="s">
        <v>10</v>
      </c>
      <c r="B54" s="7" t="s">
        <v>240</v>
      </c>
      <c r="C54" s="7" t="s">
        <v>241</v>
      </c>
      <c r="D54" s="7" t="s">
        <v>216</v>
      </c>
      <c r="E54" s="7" t="s">
        <v>79</v>
      </c>
      <c r="F54" s="7" t="s">
        <v>80</v>
      </c>
      <c r="G54" s="7" t="s">
        <v>242</v>
      </c>
      <c r="H54" s="7" t="s">
        <v>218</v>
      </c>
      <c r="I54" s="10">
        <v>1296</v>
      </c>
      <c r="J54" s="18">
        <f>VLOOKUP(H54,Discounts!$B$5:$E$26,4)</f>
        <v>0</v>
      </c>
      <c r="K54" s="14">
        <f t="shared" si="0"/>
        <v>0</v>
      </c>
    </row>
    <row r="55" spans="1:11" x14ac:dyDescent="0.25">
      <c r="A55" s="7" t="s">
        <v>10</v>
      </c>
      <c r="B55" s="7" t="s">
        <v>243</v>
      </c>
      <c r="C55" s="7" t="s">
        <v>244</v>
      </c>
      <c r="D55" s="7" t="s">
        <v>216</v>
      </c>
      <c r="E55" s="7" t="s">
        <v>79</v>
      </c>
      <c r="F55" s="7" t="s">
        <v>80</v>
      </c>
      <c r="G55" s="7" t="s">
        <v>245</v>
      </c>
      <c r="H55" s="7" t="s">
        <v>218</v>
      </c>
      <c r="I55" s="10">
        <v>2052</v>
      </c>
      <c r="J55" s="18">
        <f>VLOOKUP(H55,Discounts!$B$5:$E$26,4)</f>
        <v>0</v>
      </c>
      <c r="K55" s="14">
        <f t="shared" si="0"/>
        <v>0</v>
      </c>
    </row>
    <row r="56" spans="1:11" x14ac:dyDescent="0.25">
      <c r="A56" s="7" t="s">
        <v>10</v>
      </c>
      <c r="B56" s="7" t="s">
        <v>246</v>
      </c>
      <c r="C56" s="7" t="s">
        <v>247</v>
      </c>
      <c r="D56" s="7" t="s">
        <v>216</v>
      </c>
      <c r="E56" s="7" t="s">
        <v>79</v>
      </c>
      <c r="F56" s="7" t="s">
        <v>80</v>
      </c>
      <c r="G56" s="7" t="s">
        <v>248</v>
      </c>
      <c r="H56" s="7" t="s">
        <v>218</v>
      </c>
      <c r="I56" s="10">
        <v>2376</v>
      </c>
      <c r="J56" s="18">
        <f>VLOOKUP(H56,Discounts!$B$5:$E$26,4)</f>
        <v>0</v>
      </c>
      <c r="K56" s="14">
        <f t="shared" si="0"/>
        <v>0</v>
      </c>
    </row>
    <row r="57" spans="1:11" x14ac:dyDescent="0.25">
      <c r="A57" s="7" t="s">
        <v>10</v>
      </c>
      <c r="B57" s="7" t="s">
        <v>249</v>
      </c>
      <c r="C57" s="7" t="s">
        <v>250</v>
      </c>
      <c r="D57" s="7" t="s">
        <v>216</v>
      </c>
      <c r="E57" s="7" t="s">
        <v>79</v>
      </c>
      <c r="F57" s="7" t="s">
        <v>80</v>
      </c>
      <c r="G57" s="7" t="s">
        <v>251</v>
      </c>
      <c r="H57" s="7" t="s">
        <v>218</v>
      </c>
      <c r="I57" s="10">
        <v>4482</v>
      </c>
      <c r="J57" s="18">
        <f>VLOOKUP(H57,Discounts!$B$5:$E$26,4)</f>
        <v>0</v>
      </c>
      <c r="K57" s="14">
        <f t="shared" si="0"/>
        <v>0</v>
      </c>
    </row>
    <row r="58" spans="1:11" x14ac:dyDescent="0.25">
      <c r="A58" s="7" t="s">
        <v>10</v>
      </c>
      <c r="B58" s="7" t="s">
        <v>252</v>
      </c>
      <c r="C58" s="7" t="s">
        <v>253</v>
      </c>
      <c r="D58" s="7" t="s">
        <v>216</v>
      </c>
      <c r="E58" s="7" t="s">
        <v>79</v>
      </c>
      <c r="F58" s="7" t="s">
        <v>80</v>
      </c>
      <c r="G58" s="7" t="s">
        <v>254</v>
      </c>
      <c r="H58" s="7" t="s">
        <v>218</v>
      </c>
      <c r="I58" s="10">
        <v>6588</v>
      </c>
      <c r="J58" s="18">
        <f>VLOOKUP(H58,Discounts!$B$5:$E$26,4)</f>
        <v>0</v>
      </c>
      <c r="K58" s="14">
        <f t="shared" si="0"/>
        <v>0</v>
      </c>
    </row>
    <row r="59" spans="1:11" x14ac:dyDescent="0.25">
      <c r="A59" s="7" t="s">
        <v>10</v>
      </c>
      <c r="B59" s="7" t="s">
        <v>255</v>
      </c>
      <c r="C59" s="7" t="s">
        <v>256</v>
      </c>
      <c r="D59" s="7" t="s">
        <v>216</v>
      </c>
      <c r="E59" s="7" t="s">
        <v>79</v>
      </c>
      <c r="F59" s="7" t="s">
        <v>80</v>
      </c>
      <c r="G59" s="7" t="s">
        <v>257</v>
      </c>
      <c r="H59" s="7" t="s">
        <v>218</v>
      </c>
      <c r="I59" s="10">
        <v>10476</v>
      </c>
      <c r="J59" s="18">
        <f>VLOOKUP(H59,Discounts!$B$5:$E$26,4)</f>
        <v>0</v>
      </c>
      <c r="K59" s="14">
        <f t="shared" si="0"/>
        <v>0</v>
      </c>
    </row>
    <row r="60" spans="1:11" x14ac:dyDescent="0.25">
      <c r="A60" s="7" t="s">
        <v>10</v>
      </c>
      <c r="B60" s="7" t="s">
        <v>258</v>
      </c>
      <c r="C60" s="7" t="s">
        <v>259</v>
      </c>
      <c r="D60" s="7" t="s">
        <v>260</v>
      </c>
      <c r="E60" s="7" t="s">
        <v>79</v>
      </c>
      <c r="F60" s="7" t="s">
        <v>80</v>
      </c>
      <c r="G60" s="7" t="s">
        <v>261</v>
      </c>
      <c r="H60" s="7" t="s">
        <v>262</v>
      </c>
      <c r="I60" s="10">
        <v>615</v>
      </c>
      <c r="J60" s="18">
        <f>VLOOKUP(H60,Discounts!$B$5:$E$26,4)</f>
        <v>0</v>
      </c>
      <c r="K60" s="14">
        <f t="shared" si="0"/>
        <v>0</v>
      </c>
    </row>
    <row r="61" spans="1:11" x14ac:dyDescent="0.25">
      <c r="A61" s="7" t="s">
        <v>10</v>
      </c>
      <c r="B61" s="7" t="s">
        <v>263</v>
      </c>
      <c r="C61" s="7" t="s">
        <v>264</v>
      </c>
      <c r="D61" s="7" t="s">
        <v>260</v>
      </c>
      <c r="E61" s="7" t="s">
        <v>79</v>
      </c>
      <c r="F61" s="7" t="s">
        <v>80</v>
      </c>
      <c r="G61" s="7" t="s">
        <v>265</v>
      </c>
      <c r="H61" s="7" t="s">
        <v>262</v>
      </c>
      <c r="I61" s="10">
        <v>685</v>
      </c>
      <c r="J61" s="18">
        <f>VLOOKUP(H61,Discounts!$B$5:$E$26,4)</f>
        <v>0</v>
      </c>
      <c r="K61" s="14">
        <f t="shared" si="0"/>
        <v>0</v>
      </c>
    </row>
    <row r="62" spans="1:11" x14ac:dyDescent="0.25">
      <c r="A62" s="7" t="s">
        <v>10</v>
      </c>
      <c r="B62" s="7" t="s">
        <v>266</v>
      </c>
      <c r="C62" s="7" t="s">
        <v>267</v>
      </c>
      <c r="D62" s="7" t="s">
        <v>260</v>
      </c>
      <c r="E62" s="7" t="s">
        <v>79</v>
      </c>
      <c r="F62" s="7" t="s">
        <v>80</v>
      </c>
      <c r="G62" s="7" t="s">
        <v>268</v>
      </c>
      <c r="H62" s="7" t="s">
        <v>262</v>
      </c>
      <c r="I62" s="10">
        <v>753</v>
      </c>
      <c r="J62" s="18">
        <f>VLOOKUP(H62,Discounts!$B$5:$E$26,4)</f>
        <v>0</v>
      </c>
      <c r="K62" s="14">
        <f t="shared" si="0"/>
        <v>0</v>
      </c>
    </row>
    <row r="63" spans="1:11" x14ac:dyDescent="0.25">
      <c r="A63" s="7" t="s">
        <v>10</v>
      </c>
      <c r="B63" s="7" t="s">
        <v>269</v>
      </c>
      <c r="C63" s="7" t="s">
        <v>270</v>
      </c>
      <c r="D63" s="7" t="s">
        <v>260</v>
      </c>
      <c r="E63" s="7" t="s">
        <v>79</v>
      </c>
      <c r="F63" s="7" t="s">
        <v>80</v>
      </c>
      <c r="G63" s="7" t="s">
        <v>271</v>
      </c>
      <c r="H63" s="7" t="s">
        <v>262</v>
      </c>
      <c r="I63" s="10">
        <v>957</v>
      </c>
      <c r="J63" s="18">
        <f>VLOOKUP(H63,Discounts!$B$5:$E$26,4)</f>
        <v>0</v>
      </c>
      <c r="K63" s="14">
        <f t="shared" si="0"/>
        <v>0</v>
      </c>
    </row>
    <row r="64" spans="1:11" x14ac:dyDescent="0.25">
      <c r="A64" s="7" t="s">
        <v>10</v>
      </c>
      <c r="B64" s="7" t="s">
        <v>272</v>
      </c>
      <c r="C64" s="7" t="s">
        <v>273</v>
      </c>
      <c r="D64" s="7" t="s">
        <v>260</v>
      </c>
      <c r="E64" s="7" t="s">
        <v>79</v>
      </c>
      <c r="F64" s="7" t="s">
        <v>80</v>
      </c>
      <c r="G64" s="7" t="s">
        <v>274</v>
      </c>
      <c r="H64" s="7" t="s">
        <v>262</v>
      </c>
      <c r="I64" s="10">
        <v>957</v>
      </c>
      <c r="J64" s="18">
        <f>VLOOKUP(H64,Discounts!$B$5:$E$26,4)</f>
        <v>0</v>
      </c>
      <c r="K64" s="14">
        <f t="shared" si="0"/>
        <v>0</v>
      </c>
    </row>
    <row r="65" spans="1:11" x14ac:dyDescent="0.25">
      <c r="A65" s="7" t="s">
        <v>10</v>
      </c>
      <c r="B65" s="7" t="s">
        <v>275</v>
      </c>
      <c r="C65" s="7" t="s">
        <v>276</v>
      </c>
      <c r="D65" s="7" t="s">
        <v>260</v>
      </c>
      <c r="E65" s="7" t="s">
        <v>79</v>
      </c>
      <c r="F65" s="7" t="s">
        <v>80</v>
      </c>
      <c r="G65" s="7" t="s">
        <v>277</v>
      </c>
      <c r="H65" s="7" t="s">
        <v>262</v>
      </c>
      <c r="I65" s="10">
        <v>1102</v>
      </c>
      <c r="J65" s="18">
        <f>VLOOKUP(H65,Discounts!$B$5:$E$26,4)</f>
        <v>0</v>
      </c>
      <c r="K65" s="14">
        <f t="shared" si="0"/>
        <v>0</v>
      </c>
    </row>
    <row r="66" spans="1:11" x14ac:dyDescent="0.25">
      <c r="A66" s="7" t="s">
        <v>10</v>
      </c>
      <c r="B66" s="7" t="s">
        <v>278</v>
      </c>
      <c r="C66" s="7" t="s">
        <v>279</v>
      </c>
      <c r="D66" s="7" t="s">
        <v>260</v>
      </c>
      <c r="E66" s="7" t="s">
        <v>79</v>
      </c>
      <c r="F66" s="7" t="s">
        <v>80</v>
      </c>
      <c r="G66" s="7" t="s">
        <v>280</v>
      </c>
      <c r="H66" s="7" t="s">
        <v>262</v>
      </c>
      <c r="I66" s="10">
        <v>1625</v>
      </c>
      <c r="J66" s="18">
        <f>VLOOKUP(H66,Discounts!$B$5:$E$26,4)</f>
        <v>0</v>
      </c>
      <c r="K66" s="14">
        <f t="shared" si="0"/>
        <v>0</v>
      </c>
    </row>
    <row r="67" spans="1:11" x14ac:dyDescent="0.25">
      <c r="A67" s="7" t="s">
        <v>10</v>
      </c>
      <c r="B67" s="7" t="s">
        <v>281</v>
      </c>
      <c r="C67" s="7" t="s">
        <v>282</v>
      </c>
      <c r="D67" s="7" t="s">
        <v>260</v>
      </c>
      <c r="E67" s="7" t="s">
        <v>79</v>
      </c>
      <c r="F67" s="7" t="s">
        <v>80</v>
      </c>
      <c r="G67" s="7" t="s">
        <v>283</v>
      </c>
      <c r="H67" s="7" t="s">
        <v>262</v>
      </c>
      <c r="I67" s="10">
        <v>2156</v>
      </c>
      <c r="J67" s="18">
        <f>VLOOKUP(H67,Discounts!$B$5:$E$26,4)</f>
        <v>0</v>
      </c>
      <c r="K67" s="14">
        <f t="shared" ref="K67:K130" si="1">I67*J67</f>
        <v>0</v>
      </c>
    </row>
    <row r="68" spans="1:11" x14ac:dyDescent="0.25">
      <c r="A68" s="7" t="s">
        <v>10</v>
      </c>
      <c r="B68" s="7" t="s">
        <v>284</v>
      </c>
      <c r="C68" s="7" t="s">
        <v>285</v>
      </c>
      <c r="D68" s="7" t="s">
        <v>260</v>
      </c>
      <c r="E68" s="7" t="s">
        <v>79</v>
      </c>
      <c r="F68" s="7" t="s">
        <v>80</v>
      </c>
      <c r="G68" s="7" t="s">
        <v>286</v>
      </c>
      <c r="H68" s="7" t="s">
        <v>262</v>
      </c>
      <c r="I68" s="10">
        <v>3558</v>
      </c>
      <c r="J68" s="18">
        <f>VLOOKUP(H68,Discounts!$B$5:$E$26,4)</f>
        <v>0</v>
      </c>
      <c r="K68" s="14">
        <f t="shared" si="1"/>
        <v>0</v>
      </c>
    </row>
    <row r="69" spans="1:11" x14ac:dyDescent="0.25">
      <c r="A69" s="7" t="s">
        <v>10</v>
      </c>
      <c r="B69" s="7" t="s">
        <v>287</v>
      </c>
      <c r="C69" s="7" t="s">
        <v>288</v>
      </c>
      <c r="D69" s="7" t="s">
        <v>260</v>
      </c>
      <c r="E69" s="7" t="s">
        <v>79</v>
      </c>
      <c r="F69" s="7" t="s">
        <v>80</v>
      </c>
      <c r="G69" s="7" t="s">
        <v>289</v>
      </c>
      <c r="H69" s="7" t="s">
        <v>262</v>
      </c>
      <c r="I69" s="10">
        <v>4953</v>
      </c>
      <c r="J69" s="18">
        <f>VLOOKUP(H69,Discounts!$B$5:$E$26,4)</f>
        <v>0</v>
      </c>
      <c r="K69" s="14">
        <f t="shared" si="1"/>
        <v>0</v>
      </c>
    </row>
    <row r="70" spans="1:11" x14ac:dyDescent="0.25">
      <c r="A70" s="7" t="s">
        <v>10</v>
      </c>
      <c r="B70" s="7" t="s">
        <v>290</v>
      </c>
      <c r="C70" s="7" t="s">
        <v>291</v>
      </c>
      <c r="D70" s="7" t="s">
        <v>260</v>
      </c>
      <c r="E70" s="7" t="s">
        <v>79</v>
      </c>
      <c r="F70" s="7" t="s">
        <v>80</v>
      </c>
      <c r="G70" s="7" t="s">
        <v>292</v>
      </c>
      <c r="H70" s="7" t="s">
        <v>262</v>
      </c>
      <c r="I70" s="10">
        <v>6666</v>
      </c>
      <c r="J70" s="18">
        <f>VLOOKUP(H70,Discounts!$B$5:$E$26,4)</f>
        <v>0</v>
      </c>
      <c r="K70" s="14">
        <f t="shared" si="1"/>
        <v>0</v>
      </c>
    </row>
    <row r="71" spans="1:11" x14ac:dyDescent="0.25">
      <c r="A71" s="7" t="s">
        <v>10</v>
      </c>
      <c r="B71" s="7" t="s">
        <v>293</v>
      </c>
      <c r="C71" s="7" t="s">
        <v>294</v>
      </c>
      <c r="D71" s="7" t="s">
        <v>260</v>
      </c>
      <c r="E71" s="7" t="s">
        <v>79</v>
      </c>
      <c r="F71" s="7" t="s">
        <v>80</v>
      </c>
      <c r="G71" s="7" t="s">
        <v>295</v>
      </c>
      <c r="H71" s="7" t="s">
        <v>262</v>
      </c>
      <c r="I71" s="10">
        <v>12572</v>
      </c>
      <c r="J71" s="18">
        <f>VLOOKUP(H71,Discounts!$B$5:$E$26,4)</f>
        <v>0</v>
      </c>
      <c r="K71" s="14">
        <f t="shared" si="1"/>
        <v>0</v>
      </c>
    </row>
    <row r="72" spans="1:11" x14ac:dyDescent="0.25">
      <c r="A72" s="7" t="s">
        <v>10</v>
      </c>
      <c r="B72" s="7" t="s">
        <v>296</v>
      </c>
      <c r="C72" s="7" t="s">
        <v>297</v>
      </c>
      <c r="D72" s="7" t="s">
        <v>260</v>
      </c>
      <c r="E72" s="7" t="s">
        <v>79</v>
      </c>
      <c r="F72" s="7" t="s">
        <v>80</v>
      </c>
      <c r="G72" s="7" t="s">
        <v>298</v>
      </c>
      <c r="H72" s="7" t="s">
        <v>262</v>
      </c>
      <c r="I72" s="10">
        <v>17082</v>
      </c>
      <c r="J72" s="18">
        <f>VLOOKUP(H72,Discounts!$B$5:$E$26,4)</f>
        <v>0</v>
      </c>
      <c r="K72" s="14">
        <f t="shared" si="1"/>
        <v>0</v>
      </c>
    </row>
    <row r="73" spans="1:11" x14ac:dyDescent="0.25">
      <c r="A73" s="7" t="s">
        <v>10</v>
      </c>
      <c r="B73" s="7" t="s">
        <v>299</v>
      </c>
      <c r="C73" s="7" t="s">
        <v>300</v>
      </c>
      <c r="D73" s="7" t="s">
        <v>260</v>
      </c>
      <c r="E73" s="7" t="s">
        <v>79</v>
      </c>
      <c r="F73" s="7" t="s">
        <v>80</v>
      </c>
      <c r="G73" s="7" t="s">
        <v>301</v>
      </c>
      <c r="H73" s="7" t="s">
        <v>262</v>
      </c>
      <c r="I73" s="10">
        <v>29463</v>
      </c>
      <c r="J73" s="18">
        <f>VLOOKUP(H73,Discounts!$B$5:$E$26,4)</f>
        <v>0</v>
      </c>
      <c r="K73" s="14">
        <f t="shared" si="1"/>
        <v>0</v>
      </c>
    </row>
    <row r="74" spans="1:11" x14ac:dyDescent="0.25">
      <c r="A74" s="7" t="s">
        <v>10</v>
      </c>
      <c r="B74" s="7" t="s">
        <v>302</v>
      </c>
      <c r="C74" s="7" t="s">
        <v>303</v>
      </c>
      <c r="D74" s="7" t="s">
        <v>216</v>
      </c>
      <c r="E74" s="7" t="s">
        <v>304</v>
      </c>
      <c r="F74" s="7" t="s">
        <v>80</v>
      </c>
      <c r="G74" s="7" t="s">
        <v>305</v>
      </c>
      <c r="H74" s="7" t="s">
        <v>218</v>
      </c>
      <c r="I74" s="10">
        <v>732</v>
      </c>
      <c r="J74" s="18">
        <f>VLOOKUP(H74,Discounts!$B$5:$E$26,4)</f>
        <v>0</v>
      </c>
      <c r="K74" s="14">
        <f t="shared" si="1"/>
        <v>0</v>
      </c>
    </row>
    <row r="75" spans="1:11" x14ac:dyDescent="0.25">
      <c r="A75" s="7" t="s">
        <v>10</v>
      </c>
      <c r="B75" s="7" t="s">
        <v>306</v>
      </c>
      <c r="C75" s="7" t="s">
        <v>307</v>
      </c>
      <c r="D75" s="7" t="s">
        <v>216</v>
      </c>
      <c r="E75" s="7" t="s">
        <v>304</v>
      </c>
      <c r="F75" s="7" t="s">
        <v>80</v>
      </c>
      <c r="G75" s="7" t="s">
        <v>308</v>
      </c>
      <c r="H75" s="7" t="s">
        <v>218</v>
      </c>
      <c r="I75" s="10">
        <v>924</v>
      </c>
      <c r="J75" s="18">
        <f>VLOOKUP(H75,Discounts!$B$5:$E$26,4)</f>
        <v>0</v>
      </c>
      <c r="K75" s="14">
        <f t="shared" si="1"/>
        <v>0</v>
      </c>
    </row>
    <row r="76" spans="1:11" x14ac:dyDescent="0.25">
      <c r="A76" s="7" t="s">
        <v>10</v>
      </c>
      <c r="B76" s="7" t="s">
        <v>309</v>
      </c>
      <c r="C76" s="7" t="s">
        <v>310</v>
      </c>
      <c r="D76" s="7" t="s">
        <v>216</v>
      </c>
      <c r="E76" s="7" t="s">
        <v>304</v>
      </c>
      <c r="F76" s="7" t="s">
        <v>80</v>
      </c>
      <c r="G76" s="7" t="s">
        <v>311</v>
      </c>
      <c r="H76" s="7" t="s">
        <v>218</v>
      </c>
      <c r="I76" s="10">
        <v>932</v>
      </c>
      <c r="J76" s="18">
        <f>VLOOKUP(H76,Discounts!$B$5:$E$26,4)</f>
        <v>0</v>
      </c>
      <c r="K76" s="14">
        <f t="shared" si="1"/>
        <v>0</v>
      </c>
    </row>
    <row r="77" spans="1:11" x14ac:dyDescent="0.25">
      <c r="A77" s="7" t="s">
        <v>10</v>
      </c>
      <c r="B77" s="7" t="s">
        <v>312</v>
      </c>
      <c r="C77" s="7" t="s">
        <v>313</v>
      </c>
      <c r="D77" s="7" t="s">
        <v>216</v>
      </c>
      <c r="E77" s="7" t="s">
        <v>304</v>
      </c>
      <c r="F77" s="7" t="s">
        <v>80</v>
      </c>
      <c r="G77" s="7" t="s">
        <v>314</v>
      </c>
      <c r="H77" s="7" t="s">
        <v>218</v>
      </c>
      <c r="I77" s="10">
        <v>1237</v>
      </c>
      <c r="J77" s="18">
        <f>VLOOKUP(H77,Discounts!$B$5:$E$26,4)</f>
        <v>0</v>
      </c>
      <c r="K77" s="14">
        <f t="shared" si="1"/>
        <v>0</v>
      </c>
    </row>
    <row r="78" spans="1:11" x14ac:dyDescent="0.25">
      <c r="A78" s="7" t="s">
        <v>10</v>
      </c>
      <c r="B78" s="7" t="s">
        <v>315</v>
      </c>
      <c r="C78" s="7" t="s">
        <v>316</v>
      </c>
      <c r="D78" s="7" t="s">
        <v>216</v>
      </c>
      <c r="E78" s="7" t="s">
        <v>304</v>
      </c>
      <c r="F78" s="7" t="s">
        <v>80</v>
      </c>
      <c r="G78" s="7" t="s">
        <v>317</v>
      </c>
      <c r="H78" s="7" t="s">
        <v>218</v>
      </c>
      <c r="I78" s="10">
        <v>1237</v>
      </c>
      <c r="J78" s="18">
        <f>VLOOKUP(H78,Discounts!$B$5:$E$26,4)</f>
        <v>0</v>
      </c>
      <c r="K78" s="14">
        <f t="shared" si="1"/>
        <v>0</v>
      </c>
    </row>
    <row r="79" spans="1:11" x14ac:dyDescent="0.25">
      <c r="A79" s="7" t="s">
        <v>10</v>
      </c>
      <c r="B79" s="7" t="s">
        <v>318</v>
      </c>
      <c r="C79" s="7" t="s">
        <v>319</v>
      </c>
      <c r="D79" s="7" t="s">
        <v>216</v>
      </c>
      <c r="E79" s="7" t="s">
        <v>304</v>
      </c>
      <c r="F79" s="7" t="s">
        <v>80</v>
      </c>
      <c r="G79" s="7" t="s">
        <v>320</v>
      </c>
      <c r="H79" s="7" t="s">
        <v>218</v>
      </c>
      <c r="I79" s="10">
        <v>886</v>
      </c>
      <c r="J79" s="18">
        <f>VLOOKUP(H79,Discounts!$B$5:$E$26,4)</f>
        <v>0</v>
      </c>
      <c r="K79" s="14">
        <f t="shared" si="1"/>
        <v>0</v>
      </c>
    </row>
    <row r="80" spans="1:11" x14ac:dyDescent="0.25">
      <c r="A80" s="7" t="s">
        <v>10</v>
      </c>
      <c r="B80" s="7" t="s">
        <v>321</v>
      </c>
      <c r="C80" s="7" t="s">
        <v>322</v>
      </c>
      <c r="D80" s="7" t="s">
        <v>216</v>
      </c>
      <c r="E80" s="7" t="s">
        <v>304</v>
      </c>
      <c r="F80" s="7" t="s">
        <v>80</v>
      </c>
      <c r="G80" s="7" t="s">
        <v>323</v>
      </c>
      <c r="H80" s="7" t="s">
        <v>218</v>
      </c>
      <c r="I80" s="10">
        <v>1042</v>
      </c>
      <c r="J80" s="18">
        <f>VLOOKUP(H80,Discounts!$B$5:$E$26,4)</f>
        <v>0</v>
      </c>
      <c r="K80" s="14">
        <f t="shared" si="1"/>
        <v>0</v>
      </c>
    </row>
    <row r="81" spans="1:11" x14ac:dyDescent="0.25">
      <c r="A81" s="7" t="s">
        <v>10</v>
      </c>
      <c r="B81" s="7" t="s">
        <v>324</v>
      </c>
      <c r="C81" s="7" t="s">
        <v>325</v>
      </c>
      <c r="D81" s="7" t="s">
        <v>216</v>
      </c>
      <c r="E81" s="7" t="s">
        <v>304</v>
      </c>
      <c r="F81" s="7" t="s">
        <v>80</v>
      </c>
      <c r="G81" s="7" t="s">
        <v>326</v>
      </c>
      <c r="H81" s="7" t="s">
        <v>218</v>
      </c>
      <c r="I81" s="10">
        <v>1127</v>
      </c>
      <c r="J81" s="18">
        <f>VLOOKUP(H81,Discounts!$B$5:$E$26,4)</f>
        <v>0</v>
      </c>
      <c r="K81" s="14">
        <f t="shared" si="1"/>
        <v>0</v>
      </c>
    </row>
    <row r="82" spans="1:11" x14ac:dyDescent="0.25">
      <c r="A82" s="7" t="s">
        <v>10</v>
      </c>
      <c r="B82" s="7" t="s">
        <v>327</v>
      </c>
      <c r="C82" s="7" t="s">
        <v>328</v>
      </c>
      <c r="D82" s="7" t="s">
        <v>216</v>
      </c>
      <c r="E82" s="7" t="s">
        <v>304</v>
      </c>
      <c r="F82" s="7" t="s">
        <v>80</v>
      </c>
      <c r="G82" s="7" t="s">
        <v>329</v>
      </c>
      <c r="H82" s="7" t="s">
        <v>218</v>
      </c>
      <c r="I82" s="10">
        <v>1829</v>
      </c>
      <c r="J82" s="18">
        <f>VLOOKUP(H82,Discounts!$B$5:$E$26,4)</f>
        <v>0</v>
      </c>
      <c r="K82" s="14">
        <f t="shared" si="1"/>
        <v>0</v>
      </c>
    </row>
    <row r="83" spans="1:11" x14ac:dyDescent="0.25">
      <c r="A83" s="7" t="s">
        <v>10</v>
      </c>
      <c r="B83" s="7" t="s">
        <v>330</v>
      </c>
      <c r="C83" s="7" t="s">
        <v>331</v>
      </c>
      <c r="D83" s="7" t="s">
        <v>216</v>
      </c>
      <c r="E83" s="7" t="s">
        <v>304</v>
      </c>
      <c r="F83" s="7" t="s">
        <v>80</v>
      </c>
      <c r="G83" s="7" t="s">
        <v>332</v>
      </c>
      <c r="H83" s="7" t="s">
        <v>218</v>
      </c>
      <c r="I83" s="10">
        <v>3002</v>
      </c>
      <c r="J83" s="18">
        <f>VLOOKUP(H83,Discounts!$B$5:$E$26,4)</f>
        <v>0</v>
      </c>
      <c r="K83" s="14">
        <f t="shared" si="1"/>
        <v>0</v>
      </c>
    </row>
    <row r="84" spans="1:11" x14ac:dyDescent="0.25">
      <c r="A84" s="7" t="s">
        <v>10</v>
      </c>
      <c r="B84" s="7" t="s">
        <v>333</v>
      </c>
      <c r="C84" s="7" t="s">
        <v>334</v>
      </c>
      <c r="D84" s="7" t="s">
        <v>216</v>
      </c>
      <c r="E84" s="7" t="s">
        <v>304</v>
      </c>
      <c r="F84" s="7" t="s">
        <v>80</v>
      </c>
      <c r="G84" s="7" t="s">
        <v>335</v>
      </c>
      <c r="H84" s="7" t="s">
        <v>218</v>
      </c>
      <c r="I84" s="10">
        <v>3564</v>
      </c>
      <c r="J84" s="18">
        <f>VLOOKUP(H84,Discounts!$B$5:$E$26,4)</f>
        <v>0</v>
      </c>
      <c r="K84" s="14">
        <f t="shared" si="1"/>
        <v>0</v>
      </c>
    </row>
    <row r="85" spans="1:11" x14ac:dyDescent="0.25">
      <c r="A85" s="7" t="s">
        <v>10</v>
      </c>
      <c r="B85" s="7" t="s">
        <v>336</v>
      </c>
      <c r="C85" s="7" t="s">
        <v>337</v>
      </c>
      <c r="D85" s="7" t="s">
        <v>216</v>
      </c>
      <c r="E85" s="7" t="s">
        <v>304</v>
      </c>
      <c r="F85" s="7" t="s">
        <v>80</v>
      </c>
      <c r="G85" s="7" t="s">
        <v>338</v>
      </c>
      <c r="H85" s="7" t="s">
        <v>218</v>
      </c>
      <c r="I85" s="10">
        <v>5778</v>
      </c>
      <c r="J85" s="18">
        <f>VLOOKUP(H85,Discounts!$B$5:$E$26,4)</f>
        <v>0</v>
      </c>
      <c r="K85" s="14">
        <f t="shared" si="1"/>
        <v>0</v>
      </c>
    </row>
    <row r="86" spans="1:11" x14ac:dyDescent="0.25">
      <c r="A86" s="7" t="s">
        <v>10</v>
      </c>
      <c r="B86" s="7" t="s">
        <v>339</v>
      </c>
      <c r="C86" s="7" t="s">
        <v>340</v>
      </c>
      <c r="D86" s="7" t="s">
        <v>216</v>
      </c>
      <c r="E86" s="7" t="s">
        <v>304</v>
      </c>
      <c r="F86" s="7" t="s">
        <v>80</v>
      </c>
      <c r="G86" s="7" t="s">
        <v>341</v>
      </c>
      <c r="H86" s="7" t="s">
        <v>218</v>
      </c>
      <c r="I86" s="10">
        <v>9272</v>
      </c>
      <c r="J86" s="18">
        <f>VLOOKUP(H86,Discounts!$B$5:$E$26,4)</f>
        <v>0</v>
      </c>
      <c r="K86" s="14">
        <f t="shared" si="1"/>
        <v>0</v>
      </c>
    </row>
    <row r="87" spans="1:11" x14ac:dyDescent="0.25">
      <c r="A87" s="7" t="s">
        <v>10</v>
      </c>
      <c r="B87" s="7" t="s">
        <v>342</v>
      </c>
      <c r="C87" s="7" t="s">
        <v>343</v>
      </c>
      <c r="D87" s="7" t="s">
        <v>216</v>
      </c>
      <c r="E87" s="7" t="s">
        <v>304</v>
      </c>
      <c r="F87" s="7" t="s">
        <v>80</v>
      </c>
      <c r="G87" s="7" t="s">
        <v>344</v>
      </c>
      <c r="H87" s="7" t="s">
        <v>218</v>
      </c>
      <c r="I87" s="10">
        <v>15876</v>
      </c>
      <c r="J87" s="18">
        <f>VLOOKUP(H87,Discounts!$B$5:$E$26,4)</f>
        <v>0</v>
      </c>
      <c r="K87" s="14">
        <f t="shared" si="1"/>
        <v>0</v>
      </c>
    </row>
    <row r="88" spans="1:11" x14ac:dyDescent="0.25">
      <c r="A88" s="7" t="s">
        <v>10</v>
      </c>
      <c r="B88" s="7" t="s">
        <v>345</v>
      </c>
      <c r="C88" s="7" t="s">
        <v>346</v>
      </c>
      <c r="D88" s="7" t="s">
        <v>260</v>
      </c>
      <c r="E88" s="7" t="s">
        <v>304</v>
      </c>
      <c r="F88" s="7" t="s">
        <v>80</v>
      </c>
      <c r="G88" s="7" t="s">
        <v>347</v>
      </c>
      <c r="H88" s="7" t="s">
        <v>262</v>
      </c>
      <c r="I88" s="10">
        <v>1044</v>
      </c>
      <c r="J88" s="18">
        <f>VLOOKUP(H88,Discounts!$B$5:$E$26,4)</f>
        <v>0</v>
      </c>
      <c r="K88" s="14">
        <f t="shared" si="1"/>
        <v>0</v>
      </c>
    </row>
    <row r="89" spans="1:11" x14ac:dyDescent="0.25">
      <c r="A89" s="7" t="s">
        <v>10</v>
      </c>
      <c r="B89" s="7" t="s">
        <v>348</v>
      </c>
      <c r="C89" s="7" t="s">
        <v>349</v>
      </c>
      <c r="D89" s="7" t="s">
        <v>260</v>
      </c>
      <c r="E89" s="7" t="s">
        <v>304</v>
      </c>
      <c r="F89" s="7" t="s">
        <v>80</v>
      </c>
      <c r="G89" s="7" t="s">
        <v>350</v>
      </c>
      <c r="H89" s="7" t="s">
        <v>262</v>
      </c>
      <c r="I89" s="10">
        <v>1310</v>
      </c>
      <c r="J89" s="18">
        <f>VLOOKUP(H89,Discounts!$B$5:$E$26,4)</f>
        <v>0</v>
      </c>
      <c r="K89" s="14">
        <f t="shared" si="1"/>
        <v>0</v>
      </c>
    </row>
    <row r="90" spans="1:11" x14ac:dyDescent="0.25">
      <c r="A90" s="7" t="s">
        <v>10</v>
      </c>
      <c r="B90" s="7" t="s">
        <v>351</v>
      </c>
      <c r="C90" s="7" t="s">
        <v>352</v>
      </c>
      <c r="D90" s="7" t="s">
        <v>260</v>
      </c>
      <c r="E90" s="7" t="s">
        <v>304</v>
      </c>
      <c r="F90" s="7" t="s">
        <v>80</v>
      </c>
      <c r="G90" s="7" t="s">
        <v>353</v>
      </c>
      <c r="H90" s="7" t="s">
        <v>262</v>
      </c>
      <c r="I90" s="10">
        <v>1322</v>
      </c>
      <c r="J90" s="18">
        <f>VLOOKUP(H90,Discounts!$B$5:$E$26,4)</f>
        <v>0</v>
      </c>
      <c r="K90" s="14">
        <f t="shared" si="1"/>
        <v>0</v>
      </c>
    </row>
    <row r="91" spans="1:11" x14ac:dyDescent="0.25">
      <c r="A91" s="7" t="s">
        <v>10</v>
      </c>
      <c r="B91" s="7" t="s">
        <v>354</v>
      </c>
      <c r="C91" s="7" t="s">
        <v>355</v>
      </c>
      <c r="D91" s="7" t="s">
        <v>260</v>
      </c>
      <c r="E91" s="7" t="s">
        <v>304</v>
      </c>
      <c r="F91" s="7" t="s">
        <v>80</v>
      </c>
      <c r="G91" s="7" t="s">
        <v>356</v>
      </c>
      <c r="H91" s="7" t="s">
        <v>262</v>
      </c>
      <c r="I91" s="10">
        <v>1753</v>
      </c>
      <c r="J91" s="18">
        <f>VLOOKUP(H91,Discounts!$B$5:$E$26,4)</f>
        <v>0</v>
      </c>
      <c r="K91" s="14">
        <f t="shared" si="1"/>
        <v>0</v>
      </c>
    </row>
    <row r="92" spans="1:11" x14ac:dyDescent="0.25">
      <c r="A92" s="7" t="s">
        <v>10</v>
      </c>
      <c r="B92" s="7" t="s">
        <v>357</v>
      </c>
      <c r="C92" s="7" t="s">
        <v>358</v>
      </c>
      <c r="D92" s="7" t="s">
        <v>260</v>
      </c>
      <c r="E92" s="7" t="s">
        <v>304</v>
      </c>
      <c r="F92" s="7" t="s">
        <v>80</v>
      </c>
      <c r="G92" s="7" t="s">
        <v>359</v>
      </c>
      <c r="H92" s="7" t="s">
        <v>262</v>
      </c>
      <c r="I92" s="10">
        <v>1941</v>
      </c>
      <c r="J92" s="18">
        <f>VLOOKUP(H92,Discounts!$B$5:$E$26,4)</f>
        <v>0</v>
      </c>
      <c r="K92" s="14">
        <f t="shared" si="1"/>
        <v>0</v>
      </c>
    </row>
    <row r="93" spans="1:11" x14ac:dyDescent="0.25">
      <c r="A93" s="7" t="s">
        <v>10</v>
      </c>
      <c r="B93" s="7" t="s">
        <v>360</v>
      </c>
      <c r="C93" s="7" t="s">
        <v>361</v>
      </c>
      <c r="D93" s="7" t="s">
        <v>260</v>
      </c>
      <c r="E93" s="7" t="s">
        <v>304</v>
      </c>
      <c r="F93" s="7" t="s">
        <v>80</v>
      </c>
      <c r="G93" s="7" t="s">
        <v>362</v>
      </c>
      <c r="H93" s="7" t="s">
        <v>262</v>
      </c>
      <c r="I93" s="10">
        <v>1555</v>
      </c>
      <c r="J93" s="18">
        <f>VLOOKUP(H93,Discounts!$B$5:$E$26,4)</f>
        <v>0</v>
      </c>
      <c r="K93" s="14">
        <f t="shared" si="1"/>
        <v>0</v>
      </c>
    </row>
    <row r="94" spans="1:11" x14ac:dyDescent="0.25">
      <c r="A94" s="7" t="s">
        <v>10</v>
      </c>
      <c r="B94" s="7" t="s">
        <v>363</v>
      </c>
      <c r="C94" s="7" t="s">
        <v>364</v>
      </c>
      <c r="D94" s="7" t="s">
        <v>260</v>
      </c>
      <c r="E94" s="7" t="s">
        <v>304</v>
      </c>
      <c r="F94" s="7" t="s">
        <v>80</v>
      </c>
      <c r="G94" s="7" t="s">
        <v>365</v>
      </c>
      <c r="H94" s="7" t="s">
        <v>262</v>
      </c>
      <c r="I94" s="10">
        <v>2222</v>
      </c>
      <c r="J94" s="18">
        <f>VLOOKUP(H94,Discounts!$B$5:$E$26,4)</f>
        <v>0</v>
      </c>
      <c r="K94" s="14">
        <f t="shared" si="1"/>
        <v>0</v>
      </c>
    </row>
    <row r="95" spans="1:11" x14ac:dyDescent="0.25">
      <c r="A95" s="7" t="s">
        <v>10</v>
      </c>
      <c r="B95" s="7" t="s">
        <v>366</v>
      </c>
      <c r="C95" s="7" t="s">
        <v>367</v>
      </c>
      <c r="D95" s="7" t="s">
        <v>260</v>
      </c>
      <c r="E95" s="7" t="s">
        <v>304</v>
      </c>
      <c r="F95" s="7" t="s">
        <v>80</v>
      </c>
      <c r="G95" s="7" t="s">
        <v>368</v>
      </c>
      <c r="H95" s="7" t="s">
        <v>262</v>
      </c>
      <c r="I95" s="10">
        <v>2813</v>
      </c>
      <c r="J95" s="18">
        <f>VLOOKUP(H95,Discounts!$B$5:$E$26,4)</f>
        <v>0</v>
      </c>
      <c r="K95" s="14">
        <f t="shared" si="1"/>
        <v>0</v>
      </c>
    </row>
    <row r="96" spans="1:11" x14ac:dyDescent="0.25">
      <c r="A96" s="7" t="s">
        <v>10</v>
      </c>
      <c r="B96" s="7" t="s">
        <v>369</v>
      </c>
      <c r="C96" s="7" t="s">
        <v>370</v>
      </c>
      <c r="D96" s="7" t="s">
        <v>260</v>
      </c>
      <c r="E96" s="7" t="s">
        <v>304</v>
      </c>
      <c r="F96" s="7" t="s">
        <v>80</v>
      </c>
      <c r="G96" s="7" t="s">
        <v>371</v>
      </c>
      <c r="H96" s="7" t="s">
        <v>262</v>
      </c>
      <c r="I96" s="10">
        <v>4714</v>
      </c>
      <c r="J96" s="18">
        <f>VLOOKUP(H96,Discounts!$B$5:$E$26,4)</f>
        <v>0</v>
      </c>
      <c r="K96" s="14">
        <f t="shared" si="1"/>
        <v>0</v>
      </c>
    </row>
    <row r="97" spans="1:11" x14ac:dyDescent="0.25">
      <c r="A97" s="7" t="s">
        <v>10</v>
      </c>
      <c r="B97" s="7" t="s">
        <v>372</v>
      </c>
      <c r="C97" s="7" t="s">
        <v>373</v>
      </c>
      <c r="D97" s="7" t="s">
        <v>260</v>
      </c>
      <c r="E97" s="7" t="s">
        <v>304</v>
      </c>
      <c r="F97" s="7" t="s">
        <v>80</v>
      </c>
      <c r="G97" s="7" t="s">
        <v>374</v>
      </c>
      <c r="H97" s="7" t="s">
        <v>262</v>
      </c>
      <c r="I97" s="10">
        <v>9743</v>
      </c>
      <c r="J97" s="18">
        <f>VLOOKUP(H97,Discounts!$B$5:$E$26,4)</f>
        <v>0</v>
      </c>
      <c r="K97" s="14">
        <f t="shared" si="1"/>
        <v>0</v>
      </c>
    </row>
    <row r="98" spans="1:11" x14ac:dyDescent="0.25">
      <c r="A98" s="7" t="s">
        <v>10</v>
      </c>
      <c r="B98" s="7" t="s">
        <v>375</v>
      </c>
      <c r="C98" s="7" t="s">
        <v>376</v>
      </c>
      <c r="D98" s="7" t="s">
        <v>260</v>
      </c>
      <c r="E98" s="7" t="s">
        <v>304</v>
      </c>
      <c r="F98" s="7" t="s">
        <v>80</v>
      </c>
      <c r="G98" s="7" t="s">
        <v>377</v>
      </c>
      <c r="H98" s="7" t="s">
        <v>262</v>
      </c>
      <c r="I98" s="10">
        <v>9886</v>
      </c>
      <c r="J98" s="18">
        <f>VLOOKUP(H98,Discounts!$B$5:$E$26,4)</f>
        <v>0</v>
      </c>
      <c r="K98" s="14">
        <f t="shared" si="1"/>
        <v>0</v>
      </c>
    </row>
    <row r="99" spans="1:11" x14ac:dyDescent="0.25">
      <c r="A99" s="7" t="s">
        <v>10</v>
      </c>
      <c r="B99" s="7" t="s">
        <v>378</v>
      </c>
      <c r="C99" s="7" t="s">
        <v>379</v>
      </c>
      <c r="D99" s="7" t="s">
        <v>260</v>
      </c>
      <c r="E99" s="7" t="s">
        <v>304</v>
      </c>
      <c r="F99" s="7" t="s">
        <v>80</v>
      </c>
      <c r="G99" s="7" t="s">
        <v>380</v>
      </c>
      <c r="H99" s="7" t="s">
        <v>262</v>
      </c>
      <c r="I99" s="10">
        <v>15263</v>
      </c>
      <c r="J99" s="18">
        <f>VLOOKUP(H99,Discounts!$B$5:$E$26,4)</f>
        <v>0</v>
      </c>
      <c r="K99" s="14">
        <f t="shared" si="1"/>
        <v>0</v>
      </c>
    </row>
    <row r="100" spans="1:11" x14ac:dyDescent="0.25">
      <c r="A100" s="7" t="s">
        <v>10</v>
      </c>
      <c r="B100" s="7" t="s">
        <v>381</v>
      </c>
      <c r="C100" s="7" t="s">
        <v>382</v>
      </c>
      <c r="D100" s="7" t="s">
        <v>216</v>
      </c>
      <c r="E100" s="7" t="s">
        <v>304</v>
      </c>
      <c r="F100" s="7" t="s">
        <v>383</v>
      </c>
      <c r="G100" s="7" t="s">
        <v>384</v>
      </c>
      <c r="H100" s="7" t="s">
        <v>218</v>
      </c>
      <c r="I100" s="10">
        <v>854</v>
      </c>
      <c r="J100" s="18">
        <f>VLOOKUP(H100,Discounts!$B$5:$E$26,4)</f>
        <v>0</v>
      </c>
      <c r="K100" s="14">
        <f t="shared" si="1"/>
        <v>0</v>
      </c>
    </row>
    <row r="101" spans="1:11" x14ac:dyDescent="0.25">
      <c r="A101" s="7" t="s">
        <v>10</v>
      </c>
      <c r="B101" s="7" t="s">
        <v>385</v>
      </c>
      <c r="C101" s="7" t="s">
        <v>386</v>
      </c>
      <c r="D101" s="7" t="s">
        <v>216</v>
      </c>
      <c r="E101" s="7" t="s">
        <v>304</v>
      </c>
      <c r="F101" s="7" t="s">
        <v>383</v>
      </c>
      <c r="G101" s="7" t="s">
        <v>387</v>
      </c>
      <c r="H101" s="7" t="s">
        <v>218</v>
      </c>
      <c r="I101" s="10">
        <v>990</v>
      </c>
      <c r="J101" s="18">
        <f>VLOOKUP(H101,Discounts!$B$5:$E$26,4)</f>
        <v>0</v>
      </c>
      <c r="K101" s="14">
        <f t="shared" si="1"/>
        <v>0</v>
      </c>
    </row>
    <row r="102" spans="1:11" x14ac:dyDescent="0.25">
      <c r="A102" s="7" t="s">
        <v>10</v>
      </c>
      <c r="B102" s="7" t="s">
        <v>388</v>
      </c>
      <c r="C102" s="7" t="s">
        <v>389</v>
      </c>
      <c r="D102" s="7" t="s">
        <v>216</v>
      </c>
      <c r="E102" s="7" t="s">
        <v>304</v>
      </c>
      <c r="F102" s="7" t="s">
        <v>383</v>
      </c>
      <c r="G102" s="7" t="s">
        <v>390</v>
      </c>
      <c r="H102" s="7" t="s">
        <v>218</v>
      </c>
      <c r="I102" s="10">
        <v>1089</v>
      </c>
      <c r="J102" s="18">
        <f>VLOOKUP(H102,Discounts!$B$5:$E$26,4)</f>
        <v>0</v>
      </c>
      <c r="K102" s="14">
        <f t="shared" si="1"/>
        <v>0</v>
      </c>
    </row>
    <row r="103" spans="1:11" x14ac:dyDescent="0.25">
      <c r="A103" s="7" t="s">
        <v>10</v>
      </c>
      <c r="B103" s="7" t="s">
        <v>391</v>
      </c>
      <c r="C103" s="7" t="s">
        <v>392</v>
      </c>
      <c r="D103" s="7" t="s">
        <v>216</v>
      </c>
      <c r="E103" s="7" t="s">
        <v>304</v>
      </c>
      <c r="F103" s="7" t="s">
        <v>383</v>
      </c>
      <c r="G103" s="7" t="s">
        <v>393</v>
      </c>
      <c r="H103" s="7" t="s">
        <v>218</v>
      </c>
      <c r="I103" s="10">
        <v>1758</v>
      </c>
      <c r="J103" s="18">
        <f>VLOOKUP(H103,Discounts!$B$5:$E$26,4)</f>
        <v>0</v>
      </c>
      <c r="K103" s="14">
        <f t="shared" si="1"/>
        <v>0</v>
      </c>
    </row>
    <row r="104" spans="1:11" x14ac:dyDescent="0.25">
      <c r="A104" s="7" t="s">
        <v>10</v>
      </c>
      <c r="B104" s="7" t="s">
        <v>394</v>
      </c>
      <c r="C104" s="7" t="s">
        <v>395</v>
      </c>
      <c r="D104" s="7" t="s">
        <v>216</v>
      </c>
      <c r="E104" s="7" t="s">
        <v>304</v>
      </c>
      <c r="F104" s="7" t="s">
        <v>383</v>
      </c>
      <c r="G104" s="7" t="s">
        <v>396</v>
      </c>
      <c r="H104" s="7" t="s">
        <v>218</v>
      </c>
      <c r="I104" s="10">
        <v>2200</v>
      </c>
      <c r="J104" s="18">
        <f>VLOOKUP(H104,Discounts!$B$5:$E$26,4)</f>
        <v>0</v>
      </c>
      <c r="K104" s="14">
        <f t="shared" si="1"/>
        <v>0</v>
      </c>
    </row>
    <row r="105" spans="1:11" x14ac:dyDescent="0.25">
      <c r="A105" s="7" t="s">
        <v>10</v>
      </c>
      <c r="B105" s="7" t="s">
        <v>397</v>
      </c>
      <c r="C105" s="7" t="s">
        <v>398</v>
      </c>
      <c r="D105" s="7" t="s">
        <v>216</v>
      </c>
      <c r="E105" s="7" t="s">
        <v>304</v>
      </c>
      <c r="F105" s="7" t="s">
        <v>383</v>
      </c>
      <c r="G105" s="7" t="s">
        <v>399</v>
      </c>
      <c r="H105" s="7" t="s">
        <v>218</v>
      </c>
      <c r="I105" s="10">
        <v>3300</v>
      </c>
      <c r="J105" s="18">
        <f>VLOOKUP(H105,Discounts!$B$5:$E$26,4)</f>
        <v>0</v>
      </c>
      <c r="K105" s="14">
        <f t="shared" si="1"/>
        <v>0</v>
      </c>
    </row>
    <row r="106" spans="1:11" x14ac:dyDescent="0.25">
      <c r="A106" s="7" t="s">
        <v>10</v>
      </c>
      <c r="B106" s="7" t="s">
        <v>400</v>
      </c>
      <c r="C106" s="7" t="s">
        <v>401</v>
      </c>
      <c r="D106" s="7" t="s">
        <v>260</v>
      </c>
      <c r="E106" s="7" t="s">
        <v>304</v>
      </c>
      <c r="F106" s="7" t="s">
        <v>383</v>
      </c>
      <c r="G106" s="7" t="s">
        <v>402</v>
      </c>
      <c r="H106" s="7" t="s">
        <v>262</v>
      </c>
      <c r="I106" s="10">
        <v>1375</v>
      </c>
      <c r="J106" s="18">
        <f>VLOOKUP(H106,Discounts!$B$5:$E$26,4)</f>
        <v>0</v>
      </c>
      <c r="K106" s="14">
        <f t="shared" si="1"/>
        <v>0</v>
      </c>
    </row>
    <row r="107" spans="1:11" x14ac:dyDescent="0.25">
      <c r="A107" s="7" t="s">
        <v>10</v>
      </c>
      <c r="B107" s="7" t="s">
        <v>403</v>
      </c>
      <c r="C107" s="7" t="s">
        <v>404</v>
      </c>
      <c r="D107" s="7" t="s">
        <v>260</v>
      </c>
      <c r="E107" s="7" t="s">
        <v>304</v>
      </c>
      <c r="F107" s="7" t="s">
        <v>383</v>
      </c>
      <c r="G107" s="7" t="s">
        <v>405</v>
      </c>
      <c r="H107" s="7" t="s">
        <v>262</v>
      </c>
      <c r="I107" s="10">
        <v>2200</v>
      </c>
      <c r="J107" s="18">
        <f>VLOOKUP(H107,Discounts!$B$5:$E$26,4)</f>
        <v>0</v>
      </c>
      <c r="K107" s="14">
        <f t="shared" si="1"/>
        <v>0</v>
      </c>
    </row>
    <row r="108" spans="1:11" x14ac:dyDescent="0.25">
      <c r="A108" s="7" t="s">
        <v>10</v>
      </c>
      <c r="B108" s="7" t="s">
        <v>406</v>
      </c>
      <c r="C108" s="7" t="s">
        <v>407</v>
      </c>
      <c r="D108" s="7" t="s">
        <v>260</v>
      </c>
      <c r="E108" s="7" t="s">
        <v>304</v>
      </c>
      <c r="F108" s="7" t="s">
        <v>383</v>
      </c>
      <c r="G108" s="7" t="s">
        <v>408</v>
      </c>
      <c r="H108" s="7" t="s">
        <v>262</v>
      </c>
      <c r="I108" s="10">
        <v>2420</v>
      </c>
      <c r="J108" s="18">
        <f>VLOOKUP(H108,Discounts!$B$5:$E$26,4)</f>
        <v>0</v>
      </c>
      <c r="K108" s="14">
        <f t="shared" si="1"/>
        <v>0</v>
      </c>
    </row>
    <row r="109" spans="1:11" x14ac:dyDescent="0.25">
      <c r="A109" s="7" t="s">
        <v>10</v>
      </c>
      <c r="B109" s="7" t="s">
        <v>409</v>
      </c>
      <c r="C109" s="7" t="s">
        <v>410</v>
      </c>
      <c r="D109" s="7" t="s">
        <v>260</v>
      </c>
      <c r="E109" s="7" t="s">
        <v>304</v>
      </c>
      <c r="F109" s="7" t="s">
        <v>383</v>
      </c>
      <c r="G109" s="7" t="s">
        <v>411</v>
      </c>
      <c r="H109" s="7" t="s">
        <v>262</v>
      </c>
      <c r="I109" s="10">
        <v>4399</v>
      </c>
      <c r="J109" s="18">
        <f>VLOOKUP(H109,Discounts!$B$5:$E$26,4)</f>
        <v>0</v>
      </c>
      <c r="K109" s="14">
        <f t="shared" si="1"/>
        <v>0</v>
      </c>
    </row>
    <row r="110" spans="1:11" x14ac:dyDescent="0.25">
      <c r="A110" s="7" t="s">
        <v>10</v>
      </c>
      <c r="B110" s="7" t="s">
        <v>412</v>
      </c>
      <c r="C110" s="7" t="s">
        <v>413</v>
      </c>
      <c r="D110" s="7" t="s">
        <v>260</v>
      </c>
      <c r="E110" s="7" t="s">
        <v>304</v>
      </c>
      <c r="F110" s="7" t="s">
        <v>383</v>
      </c>
      <c r="G110" s="7" t="s">
        <v>414</v>
      </c>
      <c r="H110" s="7" t="s">
        <v>262</v>
      </c>
      <c r="I110" s="10">
        <v>8788</v>
      </c>
      <c r="J110" s="18">
        <f>VLOOKUP(H110,Discounts!$B$5:$E$26,4)</f>
        <v>0</v>
      </c>
      <c r="K110" s="14">
        <f t="shared" si="1"/>
        <v>0</v>
      </c>
    </row>
    <row r="111" spans="1:11" x14ac:dyDescent="0.25">
      <c r="A111" s="7" t="s">
        <v>10</v>
      </c>
      <c r="B111" s="7" t="s">
        <v>415</v>
      </c>
      <c r="C111" s="7" t="s">
        <v>416</v>
      </c>
      <c r="D111" s="7" t="s">
        <v>260</v>
      </c>
      <c r="E111" s="7" t="s">
        <v>304</v>
      </c>
      <c r="F111" s="7" t="s">
        <v>383</v>
      </c>
      <c r="G111" s="7" t="s">
        <v>417</v>
      </c>
      <c r="H111" s="7" t="s">
        <v>262</v>
      </c>
      <c r="I111" s="10">
        <v>8910</v>
      </c>
      <c r="J111" s="18">
        <f>VLOOKUP(H111,Discounts!$B$5:$E$26,4)</f>
        <v>0</v>
      </c>
      <c r="K111" s="14">
        <f t="shared" si="1"/>
        <v>0</v>
      </c>
    </row>
    <row r="112" spans="1:11" x14ac:dyDescent="0.25">
      <c r="A112" s="7" t="s">
        <v>10</v>
      </c>
      <c r="B112" s="7" t="s">
        <v>418</v>
      </c>
      <c r="C112" s="7" t="s">
        <v>419</v>
      </c>
      <c r="D112" s="7" t="s">
        <v>216</v>
      </c>
      <c r="E112" s="7" t="s">
        <v>420</v>
      </c>
      <c r="F112" s="7" t="s">
        <v>80</v>
      </c>
      <c r="G112" s="7" t="s">
        <v>421</v>
      </c>
      <c r="H112" s="7" t="s">
        <v>218</v>
      </c>
      <c r="I112" s="10">
        <v>732</v>
      </c>
      <c r="J112" s="18">
        <f>VLOOKUP(H112,Discounts!$B$5:$E$26,4)</f>
        <v>0</v>
      </c>
      <c r="K112" s="14">
        <f t="shared" si="1"/>
        <v>0</v>
      </c>
    </row>
    <row r="113" spans="1:11" x14ac:dyDescent="0.25">
      <c r="A113" s="7" t="s">
        <v>10</v>
      </c>
      <c r="B113" s="7" t="s">
        <v>422</v>
      </c>
      <c r="C113" s="7" t="s">
        <v>423</v>
      </c>
      <c r="D113" s="7" t="s">
        <v>216</v>
      </c>
      <c r="E113" s="7" t="s">
        <v>420</v>
      </c>
      <c r="F113" s="7" t="s">
        <v>80</v>
      </c>
      <c r="G113" s="7" t="s">
        <v>424</v>
      </c>
      <c r="H113" s="7" t="s">
        <v>218</v>
      </c>
      <c r="I113" s="10">
        <v>924</v>
      </c>
      <c r="J113" s="18">
        <f>VLOOKUP(H113,Discounts!$B$5:$E$26,4)</f>
        <v>0</v>
      </c>
      <c r="K113" s="14">
        <f t="shared" si="1"/>
        <v>0</v>
      </c>
    </row>
    <row r="114" spans="1:11" x14ac:dyDescent="0.25">
      <c r="A114" s="7" t="s">
        <v>10</v>
      </c>
      <c r="B114" s="7" t="s">
        <v>425</v>
      </c>
      <c r="C114" s="7" t="s">
        <v>426</v>
      </c>
      <c r="D114" s="7" t="s">
        <v>216</v>
      </c>
      <c r="E114" s="7" t="s">
        <v>420</v>
      </c>
      <c r="F114" s="7" t="s">
        <v>80</v>
      </c>
      <c r="G114" s="7" t="s">
        <v>427</v>
      </c>
      <c r="H114" s="7" t="s">
        <v>218</v>
      </c>
      <c r="I114" s="10">
        <v>932</v>
      </c>
      <c r="J114" s="18">
        <f>VLOOKUP(H114,Discounts!$B$5:$E$26,4)</f>
        <v>0</v>
      </c>
      <c r="K114" s="14">
        <f t="shared" si="1"/>
        <v>0</v>
      </c>
    </row>
    <row r="115" spans="1:11" x14ac:dyDescent="0.25">
      <c r="A115" s="7" t="s">
        <v>10</v>
      </c>
      <c r="B115" s="7" t="s">
        <v>428</v>
      </c>
      <c r="C115" s="7" t="s">
        <v>429</v>
      </c>
      <c r="D115" s="7" t="s">
        <v>216</v>
      </c>
      <c r="E115" s="7" t="s">
        <v>420</v>
      </c>
      <c r="F115" s="7" t="s">
        <v>80</v>
      </c>
      <c r="G115" s="7" t="s">
        <v>430</v>
      </c>
      <c r="H115" s="7" t="s">
        <v>218</v>
      </c>
      <c r="I115" s="10">
        <v>1237</v>
      </c>
      <c r="J115" s="18">
        <f>VLOOKUP(H115,Discounts!$B$5:$E$26,4)</f>
        <v>0</v>
      </c>
      <c r="K115" s="14">
        <f t="shared" si="1"/>
        <v>0</v>
      </c>
    </row>
    <row r="116" spans="1:11" x14ac:dyDescent="0.25">
      <c r="A116" s="7" t="s">
        <v>10</v>
      </c>
      <c r="B116" s="7" t="s">
        <v>431</v>
      </c>
      <c r="C116" s="7" t="s">
        <v>432</v>
      </c>
      <c r="D116" s="7" t="s">
        <v>216</v>
      </c>
      <c r="E116" s="7" t="s">
        <v>420</v>
      </c>
      <c r="F116" s="7" t="s">
        <v>80</v>
      </c>
      <c r="G116" s="7" t="s">
        <v>433</v>
      </c>
      <c r="H116" s="7" t="s">
        <v>218</v>
      </c>
      <c r="I116" s="10">
        <v>1237</v>
      </c>
      <c r="J116" s="18">
        <f>VLOOKUP(H116,Discounts!$B$5:$E$26,4)</f>
        <v>0</v>
      </c>
      <c r="K116" s="14">
        <f t="shared" si="1"/>
        <v>0</v>
      </c>
    </row>
    <row r="117" spans="1:11" x14ac:dyDescent="0.25">
      <c r="A117" s="7" t="s">
        <v>10</v>
      </c>
      <c r="B117" s="7" t="s">
        <v>434</v>
      </c>
      <c r="C117" s="7" t="s">
        <v>435</v>
      </c>
      <c r="D117" s="7" t="s">
        <v>216</v>
      </c>
      <c r="E117" s="7" t="s">
        <v>420</v>
      </c>
      <c r="F117" s="7" t="s">
        <v>80</v>
      </c>
      <c r="G117" s="7" t="s">
        <v>436</v>
      </c>
      <c r="H117" s="7" t="s">
        <v>218</v>
      </c>
      <c r="I117" s="10">
        <v>1320</v>
      </c>
      <c r="J117" s="18">
        <f>VLOOKUP(H117,Discounts!$B$5:$E$26,4)</f>
        <v>0</v>
      </c>
      <c r="K117" s="14">
        <f t="shared" si="1"/>
        <v>0</v>
      </c>
    </row>
    <row r="118" spans="1:11" x14ac:dyDescent="0.25">
      <c r="A118" s="7" t="s">
        <v>10</v>
      </c>
      <c r="B118" s="7" t="s">
        <v>437</v>
      </c>
      <c r="C118" s="7" t="s">
        <v>438</v>
      </c>
      <c r="D118" s="7" t="s">
        <v>216</v>
      </c>
      <c r="E118" s="7" t="s">
        <v>420</v>
      </c>
      <c r="F118" s="7" t="s">
        <v>80</v>
      </c>
      <c r="G118" s="7" t="s">
        <v>439</v>
      </c>
      <c r="H118" s="7" t="s">
        <v>218</v>
      </c>
      <c r="I118" s="10">
        <v>1799</v>
      </c>
      <c r="J118" s="18">
        <f>VLOOKUP(H118,Discounts!$B$5:$E$26,4)</f>
        <v>0</v>
      </c>
      <c r="K118" s="14">
        <f t="shared" si="1"/>
        <v>0</v>
      </c>
    </row>
    <row r="119" spans="1:11" x14ac:dyDescent="0.25">
      <c r="A119" s="7" t="s">
        <v>10</v>
      </c>
      <c r="B119" s="7" t="s">
        <v>440</v>
      </c>
      <c r="C119" s="7" t="s">
        <v>441</v>
      </c>
      <c r="D119" s="7" t="s">
        <v>216</v>
      </c>
      <c r="E119" s="7" t="s">
        <v>420</v>
      </c>
      <c r="F119" s="7" t="s">
        <v>80</v>
      </c>
      <c r="G119" s="7" t="s">
        <v>442</v>
      </c>
      <c r="H119" s="7" t="s">
        <v>218</v>
      </c>
      <c r="I119" s="10">
        <v>2121</v>
      </c>
      <c r="J119" s="18">
        <f>VLOOKUP(H119,Discounts!$B$5:$E$26,4)</f>
        <v>0</v>
      </c>
      <c r="K119" s="14">
        <f t="shared" si="1"/>
        <v>0</v>
      </c>
    </row>
    <row r="120" spans="1:11" x14ac:dyDescent="0.25">
      <c r="A120" s="7" t="s">
        <v>10</v>
      </c>
      <c r="B120" s="7" t="s">
        <v>443</v>
      </c>
      <c r="C120" s="7" t="s">
        <v>444</v>
      </c>
      <c r="D120" s="7" t="s">
        <v>216</v>
      </c>
      <c r="E120" s="7" t="s">
        <v>420</v>
      </c>
      <c r="F120" s="7" t="s">
        <v>80</v>
      </c>
      <c r="G120" s="7" t="s">
        <v>445</v>
      </c>
      <c r="H120" s="7" t="s">
        <v>218</v>
      </c>
      <c r="I120" s="10">
        <v>3847</v>
      </c>
      <c r="J120" s="18">
        <f>VLOOKUP(H120,Discounts!$B$5:$E$26,4)</f>
        <v>0</v>
      </c>
      <c r="K120" s="14">
        <f t="shared" si="1"/>
        <v>0</v>
      </c>
    </row>
    <row r="121" spans="1:11" x14ac:dyDescent="0.25">
      <c r="A121" s="7" t="s">
        <v>10</v>
      </c>
      <c r="B121" s="7" t="s">
        <v>446</v>
      </c>
      <c r="C121" s="7" t="s">
        <v>447</v>
      </c>
      <c r="D121" s="7" t="s">
        <v>216</v>
      </c>
      <c r="E121" s="7" t="s">
        <v>420</v>
      </c>
      <c r="F121" s="7" t="s">
        <v>80</v>
      </c>
      <c r="G121" s="7" t="s">
        <v>448</v>
      </c>
      <c r="H121" s="7" t="s">
        <v>218</v>
      </c>
      <c r="I121" s="10">
        <v>8580</v>
      </c>
      <c r="J121" s="18">
        <f>VLOOKUP(H121,Discounts!$B$5:$E$26,4)</f>
        <v>0</v>
      </c>
      <c r="K121" s="14">
        <f t="shared" si="1"/>
        <v>0</v>
      </c>
    </row>
    <row r="122" spans="1:11" x14ac:dyDescent="0.25">
      <c r="A122" s="7" t="s">
        <v>10</v>
      </c>
      <c r="B122" s="7" t="s">
        <v>449</v>
      </c>
      <c r="C122" s="7" t="s">
        <v>450</v>
      </c>
      <c r="D122" s="7" t="s">
        <v>216</v>
      </c>
      <c r="E122" s="7" t="s">
        <v>420</v>
      </c>
      <c r="F122" s="7" t="s">
        <v>80</v>
      </c>
      <c r="G122" s="7" t="s">
        <v>451</v>
      </c>
      <c r="H122" s="7" t="s">
        <v>218</v>
      </c>
      <c r="I122" s="10">
        <v>12674</v>
      </c>
      <c r="J122" s="18">
        <f>VLOOKUP(H122,Discounts!$B$5:$E$26,4)</f>
        <v>0</v>
      </c>
      <c r="K122" s="14">
        <f t="shared" si="1"/>
        <v>0</v>
      </c>
    </row>
    <row r="123" spans="1:11" x14ac:dyDescent="0.25">
      <c r="A123" s="7" t="s">
        <v>10</v>
      </c>
      <c r="B123" s="7" t="s">
        <v>452</v>
      </c>
      <c r="C123" s="7" t="s">
        <v>453</v>
      </c>
      <c r="D123" s="7" t="s">
        <v>216</v>
      </c>
      <c r="E123" s="7" t="s">
        <v>420</v>
      </c>
      <c r="F123" s="7" t="s">
        <v>80</v>
      </c>
      <c r="G123" s="7" t="s">
        <v>454</v>
      </c>
      <c r="H123" s="7" t="s">
        <v>218</v>
      </c>
      <c r="I123" s="10">
        <v>20925</v>
      </c>
      <c r="J123" s="18">
        <f>VLOOKUP(H123,Discounts!$B$5:$E$26,4)</f>
        <v>0</v>
      </c>
      <c r="K123" s="14">
        <f t="shared" si="1"/>
        <v>0</v>
      </c>
    </row>
    <row r="124" spans="1:11" x14ac:dyDescent="0.25">
      <c r="A124" s="7" t="s">
        <v>10</v>
      </c>
      <c r="B124" s="7" t="s">
        <v>455</v>
      </c>
      <c r="C124" s="7" t="s">
        <v>456</v>
      </c>
      <c r="D124" s="7" t="s">
        <v>260</v>
      </c>
      <c r="E124" s="7" t="s">
        <v>420</v>
      </c>
      <c r="F124" s="7" t="s">
        <v>80</v>
      </c>
      <c r="G124" s="7" t="s">
        <v>457</v>
      </c>
      <c r="H124" s="7" t="s">
        <v>262</v>
      </c>
      <c r="I124" s="10">
        <v>1044</v>
      </c>
      <c r="J124" s="18">
        <f>VLOOKUP(H124,Discounts!$B$5:$E$26,4)</f>
        <v>0</v>
      </c>
      <c r="K124" s="14">
        <f t="shared" si="1"/>
        <v>0</v>
      </c>
    </row>
    <row r="125" spans="1:11" x14ac:dyDescent="0.25">
      <c r="A125" s="7" t="s">
        <v>10</v>
      </c>
      <c r="B125" s="7" t="s">
        <v>458</v>
      </c>
      <c r="C125" s="7" t="s">
        <v>459</v>
      </c>
      <c r="D125" s="7" t="s">
        <v>260</v>
      </c>
      <c r="E125" s="7" t="s">
        <v>420</v>
      </c>
      <c r="F125" s="7" t="s">
        <v>80</v>
      </c>
      <c r="G125" s="7" t="s">
        <v>460</v>
      </c>
      <c r="H125" s="7" t="s">
        <v>262</v>
      </c>
      <c r="I125" s="10">
        <v>1310</v>
      </c>
      <c r="J125" s="18">
        <f>VLOOKUP(H125,Discounts!$B$5:$E$26,4)</f>
        <v>0</v>
      </c>
      <c r="K125" s="14">
        <f t="shared" si="1"/>
        <v>0</v>
      </c>
    </row>
    <row r="126" spans="1:11" x14ac:dyDescent="0.25">
      <c r="A126" s="7" t="s">
        <v>10</v>
      </c>
      <c r="B126" s="7" t="s">
        <v>461</v>
      </c>
      <c r="C126" s="7" t="s">
        <v>462</v>
      </c>
      <c r="D126" s="7" t="s">
        <v>260</v>
      </c>
      <c r="E126" s="7" t="s">
        <v>420</v>
      </c>
      <c r="F126" s="7" t="s">
        <v>80</v>
      </c>
      <c r="G126" s="7" t="s">
        <v>463</v>
      </c>
      <c r="H126" s="7" t="s">
        <v>262</v>
      </c>
      <c r="I126" s="10">
        <v>1322</v>
      </c>
      <c r="J126" s="18">
        <f>VLOOKUP(H126,Discounts!$B$5:$E$26,4)</f>
        <v>0</v>
      </c>
      <c r="K126" s="14">
        <f t="shared" si="1"/>
        <v>0</v>
      </c>
    </row>
    <row r="127" spans="1:11" x14ac:dyDescent="0.25">
      <c r="A127" s="7" t="s">
        <v>10</v>
      </c>
      <c r="B127" s="7" t="s">
        <v>464</v>
      </c>
      <c r="C127" s="7" t="s">
        <v>465</v>
      </c>
      <c r="D127" s="7" t="s">
        <v>260</v>
      </c>
      <c r="E127" s="7" t="s">
        <v>420</v>
      </c>
      <c r="F127" s="7" t="s">
        <v>80</v>
      </c>
      <c r="G127" s="7" t="s">
        <v>466</v>
      </c>
      <c r="H127" s="7" t="s">
        <v>262</v>
      </c>
      <c r="I127" s="10">
        <v>1753</v>
      </c>
      <c r="J127" s="18">
        <f>VLOOKUP(H127,Discounts!$B$5:$E$26,4)</f>
        <v>0</v>
      </c>
      <c r="K127" s="14">
        <f t="shared" si="1"/>
        <v>0</v>
      </c>
    </row>
    <row r="128" spans="1:11" x14ac:dyDescent="0.25">
      <c r="A128" s="7" t="s">
        <v>10</v>
      </c>
      <c r="B128" s="7" t="s">
        <v>467</v>
      </c>
      <c r="C128" s="7" t="s">
        <v>468</v>
      </c>
      <c r="D128" s="7" t="s">
        <v>260</v>
      </c>
      <c r="E128" s="7" t="s">
        <v>420</v>
      </c>
      <c r="F128" s="7" t="s">
        <v>80</v>
      </c>
      <c r="G128" s="7" t="s">
        <v>469</v>
      </c>
      <c r="H128" s="7" t="s">
        <v>262</v>
      </c>
      <c r="I128" s="10">
        <v>1941</v>
      </c>
      <c r="J128" s="18">
        <f>VLOOKUP(H128,Discounts!$B$5:$E$26,4)</f>
        <v>0</v>
      </c>
      <c r="K128" s="14">
        <f t="shared" si="1"/>
        <v>0</v>
      </c>
    </row>
    <row r="129" spans="1:11" x14ac:dyDescent="0.25">
      <c r="A129" s="7" t="s">
        <v>10</v>
      </c>
      <c r="B129" s="7" t="s">
        <v>470</v>
      </c>
      <c r="C129" s="7" t="s">
        <v>471</v>
      </c>
      <c r="D129" s="7" t="s">
        <v>260</v>
      </c>
      <c r="E129" s="7" t="s">
        <v>420</v>
      </c>
      <c r="F129" s="7" t="s">
        <v>80</v>
      </c>
      <c r="G129" s="7" t="s">
        <v>472</v>
      </c>
      <c r="H129" s="7" t="s">
        <v>262</v>
      </c>
      <c r="I129" s="10">
        <v>2555</v>
      </c>
      <c r="J129" s="18">
        <f>VLOOKUP(H129,Discounts!$B$5:$E$26,4)</f>
        <v>0</v>
      </c>
      <c r="K129" s="14">
        <f t="shared" si="1"/>
        <v>0</v>
      </c>
    </row>
    <row r="130" spans="1:11" x14ac:dyDescent="0.25">
      <c r="A130" s="7" t="s">
        <v>10</v>
      </c>
      <c r="B130" s="7" t="s">
        <v>473</v>
      </c>
      <c r="C130" s="7" t="s">
        <v>474</v>
      </c>
      <c r="D130" s="7" t="s">
        <v>260</v>
      </c>
      <c r="E130" s="7" t="s">
        <v>420</v>
      </c>
      <c r="F130" s="7" t="s">
        <v>80</v>
      </c>
      <c r="G130" s="7" t="s">
        <v>475</v>
      </c>
      <c r="H130" s="7" t="s">
        <v>262</v>
      </c>
      <c r="I130" s="10">
        <v>4009</v>
      </c>
      <c r="J130" s="18">
        <f>VLOOKUP(H130,Discounts!$B$5:$E$26,4)</f>
        <v>0</v>
      </c>
      <c r="K130" s="14">
        <f t="shared" si="1"/>
        <v>0</v>
      </c>
    </row>
    <row r="131" spans="1:11" x14ac:dyDescent="0.25">
      <c r="A131" s="7" t="s">
        <v>10</v>
      </c>
      <c r="B131" s="7" t="s">
        <v>476</v>
      </c>
      <c r="C131" s="7" t="s">
        <v>477</v>
      </c>
      <c r="D131" s="7" t="s">
        <v>260</v>
      </c>
      <c r="E131" s="7" t="s">
        <v>420</v>
      </c>
      <c r="F131" s="7" t="s">
        <v>80</v>
      </c>
      <c r="G131" s="7" t="s">
        <v>478</v>
      </c>
      <c r="H131" s="7" t="s">
        <v>262</v>
      </c>
      <c r="I131" s="10">
        <v>4975</v>
      </c>
      <c r="J131" s="18">
        <f>VLOOKUP(H131,Discounts!$B$5:$E$26,4)</f>
        <v>0</v>
      </c>
      <c r="K131" s="14">
        <f t="shared" ref="K131:K194" si="2">I131*J131</f>
        <v>0</v>
      </c>
    </row>
    <row r="132" spans="1:11" x14ac:dyDescent="0.25">
      <c r="A132" s="7" t="s">
        <v>10</v>
      </c>
      <c r="B132" s="7" t="s">
        <v>479</v>
      </c>
      <c r="C132" s="7" t="s">
        <v>480</v>
      </c>
      <c r="D132" s="7" t="s">
        <v>260</v>
      </c>
      <c r="E132" s="7" t="s">
        <v>420</v>
      </c>
      <c r="F132" s="7" t="s">
        <v>80</v>
      </c>
      <c r="G132" s="7" t="s">
        <v>481</v>
      </c>
      <c r="H132" s="7" t="s">
        <v>262</v>
      </c>
      <c r="I132" s="10">
        <v>7259</v>
      </c>
      <c r="J132" s="18">
        <f>VLOOKUP(H132,Discounts!$B$5:$E$26,4)</f>
        <v>0</v>
      </c>
      <c r="K132" s="14">
        <f t="shared" si="2"/>
        <v>0</v>
      </c>
    </row>
    <row r="133" spans="1:11" x14ac:dyDescent="0.25">
      <c r="A133" s="7" t="s">
        <v>10</v>
      </c>
      <c r="B133" s="7" t="s">
        <v>482</v>
      </c>
      <c r="C133" s="7" t="s">
        <v>483</v>
      </c>
      <c r="D133" s="7" t="s">
        <v>216</v>
      </c>
      <c r="E133" s="7" t="s">
        <v>420</v>
      </c>
      <c r="F133" s="7" t="s">
        <v>383</v>
      </c>
      <c r="G133" s="7" t="s">
        <v>484</v>
      </c>
      <c r="H133" s="7" t="s">
        <v>218</v>
      </c>
      <c r="I133" s="10">
        <v>1078</v>
      </c>
      <c r="J133" s="18">
        <f>VLOOKUP(H133,Discounts!$B$5:$E$26,4)</f>
        <v>0</v>
      </c>
      <c r="K133" s="14">
        <f t="shared" si="2"/>
        <v>0</v>
      </c>
    </row>
    <row r="134" spans="1:11" x14ac:dyDescent="0.25">
      <c r="A134" s="7" t="s">
        <v>10</v>
      </c>
      <c r="B134" s="7" t="s">
        <v>485</v>
      </c>
      <c r="C134" s="7" t="s">
        <v>486</v>
      </c>
      <c r="D134" s="7" t="s">
        <v>216</v>
      </c>
      <c r="E134" s="7" t="s">
        <v>420</v>
      </c>
      <c r="F134" s="7" t="s">
        <v>383</v>
      </c>
      <c r="G134" s="7" t="s">
        <v>487</v>
      </c>
      <c r="H134" s="7" t="s">
        <v>218</v>
      </c>
      <c r="I134" s="10">
        <v>1111</v>
      </c>
      <c r="J134" s="18">
        <f>VLOOKUP(H134,Discounts!$B$5:$E$26,4)</f>
        <v>0</v>
      </c>
      <c r="K134" s="14">
        <f t="shared" si="2"/>
        <v>0</v>
      </c>
    </row>
    <row r="135" spans="1:11" x14ac:dyDescent="0.25">
      <c r="A135" s="7" t="s">
        <v>10</v>
      </c>
      <c r="B135" s="7" t="s">
        <v>488</v>
      </c>
      <c r="C135" s="7" t="s">
        <v>489</v>
      </c>
      <c r="D135" s="7" t="s">
        <v>216</v>
      </c>
      <c r="E135" s="7" t="s">
        <v>420</v>
      </c>
      <c r="F135" s="7" t="s">
        <v>383</v>
      </c>
      <c r="G135" s="7" t="s">
        <v>490</v>
      </c>
      <c r="H135" s="7" t="s">
        <v>218</v>
      </c>
      <c r="I135" s="10">
        <v>1458</v>
      </c>
      <c r="J135" s="18">
        <f>VLOOKUP(H135,Discounts!$B$5:$E$26,4)</f>
        <v>0</v>
      </c>
      <c r="K135" s="14">
        <f t="shared" si="2"/>
        <v>0</v>
      </c>
    </row>
    <row r="136" spans="1:11" x14ac:dyDescent="0.25">
      <c r="A136" s="7" t="s">
        <v>10</v>
      </c>
      <c r="B136" s="7" t="s">
        <v>491</v>
      </c>
      <c r="C136" s="7" t="s">
        <v>492</v>
      </c>
      <c r="D136" s="7" t="s">
        <v>216</v>
      </c>
      <c r="E136" s="7" t="s">
        <v>420</v>
      </c>
      <c r="F136" s="7" t="s">
        <v>383</v>
      </c>
      <c r="G136" s="7" t="s">
        <v>493</v>
      </c>
      <c r="H136" s="7" t="s">
        <v>218</v>
      </c>
      <c r="I136" s="10">
        <v>1571</v>
      </c>
      <c r="J136" s="18">
        <f>VLOOKUP(H136,Discounts!$B$5:$E$26,4)</f>
        <v>0</v>
      </c>
      <c r="K136" s="14">
        <f t="shared" si="2"/>
        <v>0</v>
      </c>
    </row>
    <row r="137" spans="1:11" x14ac:dyDescent="0.25">
      <c r="A137" s="7" t="s">
        <v>10</v>
      </c>
      <c r="B137" s="7" t="s">
        <v>494</v>
      </c>
      <c r="C137" s="7" t="s">
        <v>495</v>
      </c>
      <c r="D137" s="7" t="s">
        <v>216</v>
      </c>
      <c r="E137" s="7" t="s">
        <v>420</v>
      </c>
      <c r="F137" s="7" t="s">
        <v>383</v>
      </c>
      <c r="G137" s="7" t="s">
        <v>496</v>
      </c>
      <c r="H137" s="7" t="s">
        <v>218</v>
      </c>
      <c r="I137" s="10">
        <v>3157</v>
      </c>
      <c r="J137" s="18">
        <f>VLOOKUP(H137,Discounts!$B$5:$E$26,4)</f>
        <v>0</v>
      </c>
      <c r="K137" s="14">
        <f t="shared" si="2"/>
        <v>0</v>
      </c>
    </row>
    <row r="138" spans="1:11" x14ac:dyDescent="0.25">
      <c r="A138" s="7" t="s">
        <v>10</v>
      </c>
      <c r="B138" s="7" t="s">
        <v>497</v>
      </c>
      <c r="C138" s="7" t="s">
        <v>498</v>
      </c>
      <c r="D138" s="7" t="s">
        <v>216</v>
      </c>
      <c r="E138" s="7" t="s">
        <v>420</v>
      </c>
      <c r="F138" s="7" t="s">
        <v>383</v>
      </c>
      <c r="G138" s="7" t="s">
        <v>499</v>
      </c>
      <c r="H138" s="7" t="s">
        <v>218</v>
      </c>
      <c r="I138" s="10">
        <v>6423</v>
      </c>
      <c r="J138" s="18">
        <f>VLOOKUP(H138,Discounts!$B$5:$E$26,4)</f>
        <v>0</v>
      </c>
      <c r="K138" s="14">
        <f t="shared" si="2"/>
        <v>0</v>
      </c>
    </row>
    <row r="139" spans="1:11" x14ac:dyDescent="0.25">
      <c r="A139" s="7" t="s">
        <v>10</v>
      </c>
      <c r="B139" s="7" t="s">
        <v>500</v>
      </c>
      <c r="C139" s="7" t="s">
        <v>501</v>
      </c>
      <c r="D139" s="7" t="s">
        <v>216</v>
      </c>
      <c r="E139" s="7" t="s">
        <v>420</v>
      </c>
      <c r="F139" s="7" t="s">
        <v>383</v>
      </c>
      <c r="G139" s="7" t="s">
        <v>502</v>
      </c>
      <c r="H139" s="7" t="s">
        <v>218</v>
      </c>
      <c r="I139" s="10">
        <v>11605</v>
      </c>
      <c r="J139" s="18">
        <f>VLOOKUP(H139,Discounts!$B$5:$E$26,4)</f>
        <v>0</v>
      </c>
      <c r="K139" s="14">
        <f t="shared" si="2"/>
        <v>0</v>
      </c>
    </row>
    <row r="140" spans="1:11" x14ac:dyDescent="0.25">
      <c r="A140" s="7" t="s">
        <v>10</v>
      </c>
      <c r="B140" s="7" t="s">
        <v>503</v>
      </c>
      <c r="C140" s="7" t="s">
        <v>504</v>
      </c>
      <c r="D140" s="7" t="s">
        <v>260</v>
      </c>
      <c r="E140" s="7" t="s">
        <v>420</v>
      </c>
      <c r="F140" s="7" t="s">
        <v>383</v>
      </c>
      <c r="G140" s="7" t="s">
        <v>505</v>
      </c>
      <c r="H140" s="7" t="s">
        <v>262</v>
      </c>
      <c r="I140" s="10">
        <v>2494</v>
      </c>
      <c r="J140" s="18">
        <f>VLOOKUP(H140,Discounts!$B$5:$E$26,4)</f>
        <v>0</v>
      </c>
      <c r="K140" s="14">
        <f t="shared" si="2"/>
        <v>0</v>
      </c>
    </row>
    <row r="141" spans="1:11" x14ac:dyDescent="0.25">
      <c r="A141" s="7" t="s">
        <v>10</v>
      </c>
      <c r="B141" s="7" t="s">
        <v>506</v>
      </c>
      <c r="C141" s="7" t="s">
        <v>507</v>
      </c>
      <c r="D141" s="7" t="s">
        <v>260</v>
      </c>
      <c r="E141" s="7" t="s">
        <v>420</v>
      </c>
      <c r="F141" s="7" t="s">
        <v>383</v>
      </c>
      <c r="G141" s="7" t="s">
        <v>508</v>
      </c>
      <c r="H141" s="7" t="s">
        <v>262</v>
      </c>
      <c r="I141" s="10">
        <v>3146</v>
      </c>
      <c r="J141" s="18">
        <f>VLOOKUP(H141,Discounts!$B$5:$E$26,4)</f>
        <v>0</v>
      </c>
      <c r="K141" s="14">
        <f t="shared" si="2"/>
        <v>0</v>
      </c>
    </row>
    <row r="142" spans="1:11" x14ac:dyDescent="0.25">
      <c r="A142" s="7" t="s">
        <v>10</v>
      </c>
      <c r="B142" s="7" t="s">
        <v>509</v>
      </c>
      <c r="C142" s="7" t="s">
        <v>510</v>
      </c>
      <c r="D142" s="7" t="s">
        <v>260</v>
      </c>
      <c r="E142" s="7" t="s">
        <v>420</v>
      </c>
      <c r="F142" s="7" t="s">
        <v>383</v>
      </c>
      <c r="G142" s="7" t="s">
        <v>511</v>
      </c>
      <c r="H142" s="7" t="s">
        <v>262</v>
      </c>
      <c r="I142" s="10">
        <v>4942</v>
      </c>
      <c r="J142" s="18">
        <f>VLOOKUP(H142,Discounts!$B$5:$E$26,4)</f>
        <v>0</v>
      </c>
      <c r="K142" s="14">
        <f t="shared" si="2"/>
        <v>0</v>
      </c>
    </row>
    <row r="143" spans="1:11" x14ac:dyDescent="0.25">
      <c r="A143" s="7" t="s">
        <v>10</v>
      </c>
      <c r="B143" s="7" t="s">
        <v>512</v>
      </c>
      <c r="C143" s="7" t="s">
        <v>513</v>
      </c>
      <c r="D143" s="7" t="s">
        <v>260</v>
      </c>
      <c r="E143" s="7" t="s">
        <v>420</v>
      </c>
      <c r="F143" s="7" t="s">
        <v>383</v>
      </c>
      <c r="G143" s="7" t="s">
        <v>514</v>
      </c>
      <c r="H143" s="7" t="s">
        <v>262</v>
      </c>
      <c r="I143" s="10">
        <v>6111</v>
      </c>
      <c r="J143" s="18">
        <f>VLOOKUP(H143,Discounts!$B$5:$E$26,4)</f>
        <v>0</v>
      </c>
      <c r="K143" s="14">
        <f t="shared" si="2"/>
        <v>0</v>
      </c>
    </row>
    <row r="144" spans="1:11" x14ac:dyDescent="0.25">
      <c r="A144" s="7" t="s">
        <v>10</v>
      </c>
      <c r="B144" s="7" t="s">
        <v>515</v>
      </c>
      <c r="C144" s="7" t="s">
        <v>516</v>
      </c>
      <c r="D144" s="7" t="s">
        <v>260</v>
      </c>
      <c r="E144" s="7" t="s">
        <v>420</v>
      </c>
      <c r="F144" s="7" t="s">
        <v>383</v>
      </c>
      <c r="G144" s="7" t="s">
        <v>517</v>
      </c>
      <c r="H144" s="7" t="s">
        <v>262</v>
      </c>
      <c r="I144" s="10">
        <v>12648</v>
      </c>
      <c r="J144" s="18">
        <f>VLOOKUP(H144,Discounts!$B$5:$E$26,4)</f>
        <v>0</v>
      </c>
      <c r="K144" s="14">
        <f t="shared" si="2"/>
        <v>0</v>
      </c>
    </row>
    <row r="145" spans="1:11" x14ac:dyDescent="0.25">
      <c r="A145" s="7" t="s">
        <v>10</v>
      </c>
      <c r="B145" s="7" t="s">
        <v>518</v>
      </c>
      <c r="C145" s="7" t="s">
        <v>519</v>
      </c>
      <c r="D145" s="7" t="s">
        <v>260</v>
      </c>
      <c r="E145" s="7" t="s">
        <v>420</v>
      </c>
      <c r="F145" s="7" t="s">
        <v>383</v>
      </c>
      <c r="G145" s="7" t="s">
        <v>520</v>
      </c>
      <c r="H145" s="7" t="s">
        <v>262</v>
      </c>
      <c r="I145" s="10">
        <v>26027</v>
      </c>
      <c r="J145" s="18">
        <f>VLOOKUP(H145,Discounts!$B$5:$E$26,4)</f>
        <v>0</v>
      </c>
      <c r="K145" s="14">
        <f t="shared" si="2"/>
        <v>0</v>
      </c>
    </row>
    <row r="146" spans="1:11" x14ac:dyDescent="0.25">
      <c r="A146" s="7" t="s">
        <v>10</v>
      </c>
      <c r="B146" s="7" t="s">
        <v>521</v>
      </c>
      <c r="C146" s="7" t="s">
        <v>522</v>
      </c>
      <c r="D146" s="7" t="s">
        <v>216</v>
      </c>
      <c r="E146" s="7" t="s">
        <v>523</v>
      </c>
      <c r="F146" s="7" t="s">
        <v>80</v>
      </c>
      <c r="G146" s="7" t="s">
        <v>524</v>
      </c>
      <c r="H146" s="7" t="s">
        <v>218</v>
      </c>
      <c r="I146" s="10">
        <v>5217</v>
      </c>
      <c r="J146" s="18">
        <f>VLOOKUP(H146,Discounts!$B$5:$E$26,4)</f>
        <v>0</v>
      </c>
      <c r="K146" s="14">
        <f t="shared" si="2"/>
        <v>0</v>
      </c>
    </row>
    <row r="147" spans="1:11" x14ac:dyDescent="0.25">
      <c r="A147" s="7" t="s">
        <v>10</v>
      </c>
      <c r="B147" s="7" t="s">
        <v>525</v>
      </c>
      <c r="C147" s="7" t="s">
        <v>526</v>
      </c>
      <c r="D147" s="7" t="s">
        <v>216</v>
      </c>
      <c r="E147" s="7" t="s">
        <v>523</v>
      </c>
      <c r="F147" s="7" t="s">
        <v>80</v>
      </c>
      <c r="G147" s="7" t="s">
        <v>527</v>
      </c>
      <c r="H147" s="7" t="s">
        <v>218</v>
      </c>
      <c r="I147" s="10">
        <v>7502</v>
      </c>
      <c r="J147" s="18">
        <f>VLOOKUP(H147,Discounts!$B$5:$E$26,4)</f>
        <v>0</v>
      </c>
      <c r="K147" s="14">
        <f t="shared" si="2"/>
        <v>0</v>
      </c>
    </row>
    <row r="148" spans="1:11" x14ac:dyDescent="0.25">
      <c r="A148" s="7" t="s">
        <v>10</v>
      </c>
      <c r="B148" s="7" t="s">
        <v>528</v>
      </c>
      <c r="C148" s="7" t="s">
        <v>529</v>
      </c>
      <c r="D148" s="7" t="s">
        <v>216</v>
      </c>
      <c r="E148" s="7" t="s">
        <v>523</v>
      </c>
      <c r="F148" s="7" t="s">
        <v>80</v>
      </c>
      <c r="G148" s="7" t="s">
        <v>530</v>
      </c>
      <c r="H148" s="7" t="s">
        <v>218</v>
      </c>
      <c r="I148" s="10">
        <v>9559</v>
      </c>
      <c r="J148" s="18">
        <f>VLOOKUP(H148,Discounts!$B$5:$E$26,4)</f>
        <v>0</v>
      </c>
      <c r="K148" s="14">
        <f t="shared" si="2"/>
        <v>0</v>
      </c>
    </row>
    <row r="149" spans="1:11" x14ac:dyDescent="0.25">
      <c r="A149" s="7" t="s">
        <v>10</v>
      </c>
      <c r="B149" s="7" t="s">
        <v>531</v>
      </c>
      <c r="C149" s="7" t="s">
        <v>532</v>
      </c>
      <c r="D149" s="7" t="s">
        <v>216</v>
      </c>
      <c r="E149" s="7" t="s">
        <v>523</v>
      </c>
      <c r="F149" s="7" t="s">
        <v>80</v>
      </c>
      <c r="G149" s="7" t="s">
        <v>533</v>
      </c>
      <c r="H149" s="7" t="s">
        <v>218</v>
      </c>
      <c r="I149" s="10">
        <v>11978</v>
      </c>
      <c r="J149" s="18">
        <f>VLOOKUP(H149,Discounts!$B$5:$E$26,4)</f>
        <v>0</v>
      </c>
      <c r="K149" s="14">
        <f t="shared" si="2"/>
        <v>0</v>
      </c>
    </row>
    <row r="150" spans="1:11" x14ac:dyDescent="0.25">
      <c r="A150" s="7" t="s">
        <v>10</v>
      </c>
      <c r="B150" s="7" t="s">
        <v>534</v>
      </c>
      <c r="C150" s="7" t="s">
        <v>535</v>
      </c>
      <c r="D150" s="7" t="s">
        <v>216</v>
      </c>
      <c r="E150" s="7" t="s">
        <v>523</v>
      </c>
      <c r="F150" s="7" t="s">
        <v>80</v>
      </c>
      <c r="G150" s="7" t="s">
        <v>536</v>
      </c>
      <c r="H150" s="7" t="s">
        <v>218</v>
      </c>
      <c r="I150" s="10">
        <v>33000</v>
      </c>
      <c r="J150" s="18">
        <f>VLOOKUP(H150,Discounts!$B$5:$E$26,4)</f>
        <v>0</v>
      </c>
      <c r="K150" s="14">
        <f t="shared" si="2"/>
        <v>0</v>
      </c>
    </row>
    <row r="151" spans="1:11" x14ac:dyDescent="0.25">
      <c r="A151" s="7" t="s">
        <v>10</v>
      </c>
      <c r="B151" s="7" t="s">
        <v>537</v>
      </c>
      <c r="C151" s="7" t="s">
        <v>538</v>
      </c>
      <c r="D151" s="7" t="s">
        <v>260</v>
      </c>
      <c r="E151" s="7" t="s">
        <v>523</v>
      </c>
      <c r="F151" s="7" t="s">
        <v>80</v>
      </c>
      <c r="G151" s="7" t="s">
        <v>539</v>
      </c>
      <c r="H151" s="7" t="s">
        <v>262</v>
      </c>
      <c r="I151" s="10">
        <v>10442</v>
      </c>
      <c r="J151" s="18">
        <f>VLOOKUP(H151,Discounts!$B$5:$E$26,4)</f>
        <v>0</v>
      </c>
      <c r="K151" s="14">
        <f t="shared" si="2"/>
        <v>0</v>
      </c>
    </row>
    <row r="152" spans="1:11" x14ac:dyDescent="0.25">
      <c r="A152" s="7" t="s">
        <v>10</v>
      </c>
      <c r="B152" s="7" t="s">
        <v>540</v>
      </c>
      <c r="C152" s="7" t="s">
        <v>541</v>
      </c>
      <c r="D152" s="7" t="s">
        <v>260</v>
      </c>
      <c r="E152" s="7" t="s">
        <v>523</v>
      </c>
      <c r="F152" s="7" t="s">
        <v>80</v>
      </c>
      <c r="G152" s="7" t="s">
        <v>542</v>
      </c>
      <c r="H152" s="7" t="s">
        <v>262</v>
      </c>
      <c r="I152" s="10">
        <v>17600</v>
      </c>
      <c r="J152" s="18">
        <f>VLOOKUP(H152,Discounts!$B$5:$E$26,4)</f>
        <v>0</v>
      </c>
      <c r="K152" s="14">
        <f t="shared" si="2"/>
        <v>0</v>
      </c>
    </row>
    <row r="153" spans="1:11" x14ac:dyDescent="0.25">
      <c r="A153" s="7" t="s">
        <v>10</v>
      </c>
      <c r="B153" s="7" t="s">
        <v>543</v>
      </c>
      <c r="C153" s="7" t="s">
        <v>544</v>
      </c>
      <c r="D153" s="7" t="s">
        <v>260</v>
      </c>
      <c r="E153" s="7" t="s">
        <v>523</v>
      </c>
      <c r="F153" s="7" t="s">
        <v>80</v>
      </c>
      <c r="G153" s="7" t="s">
        <v>545</v>
      </c>
      <c r="H153" s="7" t="s">
        <v>262</v>
      </c>
      <c r="I153" s="10">
        <v>19640</v>
      </c>
      <c r="J153" s="18">
        <f>VLOOKUP(H153,Discounts!$B$5:$E$26,4)</f>
        <v>0</v>
      </c>
      <c r="K153" s="14">
        <f t="shared" si="2"/>
        <v>0</v>
      </c>
    </row>
    <row r="154" spans="1:11" x14ac:dyDescent="0.25">
      <c r="A154" s="7" t="s">
        <v>10</v>
      </c>
      <c r="B154" s="7" t="s">
        <v>546</v>
      </c>
      <c r="C154" s="7" t="s">
        <v>547</v>
      </c>
      <c r="D154" s="7" t="s">
        <v>260</v>
      </c>
      <c r="E154" s="7" t="s">
        <v>523</v>
      </c>
      <c r="F154" s="7" t="s">
        <v>80</v>
      </c>
      <c r="G154" s="7" t="s">
        <v>548</v>
      </c>
      <c r="H154" s="7" t="s">
        <v>262</v>
      </c>
      <c r="I154" s="10">
        <v>25737</v>
      </c>
      <c r="J154" s="18">
        <f>VLOOKUP(H154,Discounts!$B$5:$E$26,4)</f>
        <v>0</v>
      </c>
      <c r="K154" s="14">
        <f t="shared" si="2"/>
        <v>0</v>
      </c>
    </row>
    <row r="155" spans="1:11" x14ac:dyDescent="0.25">
      <c r="A155" s="7" t="s">
        <v>10</v>
      </c>
      <c r="B155" s="7" t="s">
        <v>549</v>
      </c>
      <c r="C155" s="7" t="s">
        <v>550</v>
      </c>
      <c r="D155" s="7" t="s">
        <v>260</v>
      </c>
      <c r="E155" s="7" t="s">
        <v>523</v>
      </c>
      <c r="F155" s="7" t="s">
        <v>80</v>
      </c>
      <c r="G155" s="7" t="s">
        <v>551</v>
      </c>
      <c r="H155" s="7" t="s">
        <v>262</v>
      </c>
      <c r="I155" s="10">
        <v>59400</v>
      </c>
      <c r="J155" s="18">
        <f>VLOOKUP(H155,Discounts!$B$5:$E$26,4)</f>
        <v>0</v>
      </c>
      <c r="K155" s="14">
        <f t="shared" si="2"/>
        <v>0</v>
      </c>
    </row>
    <row r="156" spans="1:11" x14ac:dyDescent="0.25">
      <c r="A156" s="7" t="s">
        <v>10</v>
      </c>
      <c r="B156" s="7" t="s">
        <v>552</v>
      </c>
      <c r="C156" s="7" t="s">
        <v>553</v>
      </c>
      <c r="D156" s="7" t="s">
        <v>260</v>
      </c>
      <c r="E156" s="7" t="s">
        <v>523</v>
      </c>
      <c r="F156" s="7" t="s">
        <v>80</v>
      </c>
      <c r="G156" s="7" t="s">
        <v>554</v>
      </c>
      <c r="H156" s="7" t="s">
        <v>262</v>
      </c>
      <c r="I156" s="10">
        <v>61984</v>
      </c>
      <c r="J156" s="18">
        <f>VLOOKUP(H156,Discounts!$B$5:$E$26,4)</f>
        <v>0</v>
      </c>
      <c r="K156" s="14">
        <f t="shared" si="2"/>
        <v>0</v>
      </c>
    </row>
    <row r="157" spans="1:11" x14ac:dyDescent="0.25">
      <c r="A157" s="7" t="s">
        <v>10</v>
      </c>
      <c r="B157" s="7" t="s">
        <v>555</v>
      </c>
      <c r="C157" s="7" t="s">
        <v>556</v>
      </c>
      <c r="D157" s="7" t="s">
        <v>216</v>
      </c>
      <c r="E157" s="7" t="s">
        <v>523</v>
      </c>
      <c r="F157" s="7" t="s">
        <v>383</v>
      </c>
      <c r="G157" s="7" t="s">
        <v>557</v>
      </c>
      <c r="H157" s="7" t="s">
        <v>218</v>
      </c>
      <c r="I157" s="10">
        <v>4829</v>
      </c>
      <c r="J157" s="18">
        <f>VLOOKUP(H157,Discounts!$B$5:$E$26,4)</f>
        <v>0</v>
      </c>
      <c r="K157" s="14">
        <f t="shared" si="2"/>
        <v>0</v>
      </c>
    </row>
    <row r="158" spans="1:11" x14ac:dyDescent="0.25">
      <c r="A158" s="7" t="s">
        <v>10</v>
      </c>
      <c r="B158" s="7" t="s">
        <v>558</v>
      </c>
      <c r="C158" s="7" t="s">
        <v>559</v>
      </c>
      <c r="D158" s="7" t="s">
        <v>216</v>
      </c>
      <c r="E158" s="7" t="s">
        <v>523</v>
      </c>
      <c r="F158" s="7" t="s">
        <v>383</v>
      </c>
      <c r="G158" s="7" t="s">
        <v>560</v>
      </c>
      <c r="H158" s="7" t="s">
        <v>218</v>
      </c>
      <c r="I158" s="10">
        <v>6776</v>
      </c>
      <c r="J158" s="18">
        <f>VLOOKUP(H158,Discounts!$B$5:$E$26,4)</f>
        <v>0</v>
      </c>
      <c r="K158" s="14">
        <f t="shared" si="2"/>
        <v>0</v>
      </c>
    </row>
    <row r="159" spans="1:11" x14ac:dyDescent="0.25">
      <c r="A159" s="7" t="s">
        <v>10</v>
      </c>
      <c r="B159" s="7" t="s">
        <v>561</v>
      </c>
      <c r="C159" s="7" t="s">
        <v>562</v>
      </c>
      <c r="D159" s="7" t="s">
        <v>216</v>
      </c>
      <c r="E159" s="7" t="s">
        <v>523</v>
      </c>
      <c r="F159" s="7" t="s">
        <v>383</v>
      </c>
      <c r="G159" s="7" t="s">
        <v>563</v>
      </c>
      <c r="H159" s="7" t="s">
        <v>218</v>
      </c>
      <c r="I159" s="10">
        <v>8349</v>
      </c>
      <c r="J159" s="18">
        <f>VLOOKUP(H159,Discounts!$B$5:$E$26,4)</f>
        <v>0</v>
      </c>
      <c r="K159" s="14">
        <f t="shared" si="2"/>
        <v>0</v>
      </c>
    </row>
    <row r="160" spans="1:11" x14ac:dyDescent="0.25">
      <c r="A160" s="7" t="s">
        <v>10</v>
      </c>
      <c r="B160" s="7" t="s">
        <v>564</v>
      </c>
      <c r="C160" s="7" t="s">
        <v>565</v>
      </c>
      <c r="D160" s="7" t="s">
        <v>216</v>
      </c>
      <c r="E160" s="7" t="s">
        <v>523</v>
      </c>
      <c r="F160" s="7" t="s">
        <v>383</v>
      </c>
      <c r="G160" s="7" t="s">
        <v>566</v>
      </c>
      <c r="H160" s="7" t="s">
        <v>218</v>
      </c>
      <c r="I160" s="10">
        <v>11374</v>
      </c>
      <c r="J160" s="18">
        <f>VLOOKUP(H160,Discounts!$B$5:$E$26,4)</f>
        <v>0</v>
      </c>
      <c r="K160" s="14">
        <f t="shared" si="2"/>
        <v>0</v>
      </c>
    </row>
    <row r="161" spans="1:11" x14ac:dyDescent="0.25">
      <c r="A161" s="7" t="s">
        <v>10</v>
      </c>
      <c r="B161" s="7" t="s">
        <v>567</v>
      </c>
      <c r="C161" s="7" t="s">
        <v>568</v>
      </c>
      <c r="D161" s="7" t="s">
        <v>216</v>
      </c>
      <c r="E161" s="7" t="s">
        <v>523</v>
      </c>
      <c r="F161" s="7" t="s">
        <v>383</v>
      </c>
      <c r="G161" s="7" t="s">
        <v>569</v>
      </c>
      <c r="H161" s="7" t="s">
        <v>218</v>
      </c>
      <c r="I161" s="10">
        <v>27500</v>
      </c>
      <c r="J161" s="18">
        <f>VLOOKUP(H161,Discounts!$B$5:$E$26,4)</f>
        <v>0</v>
      </c>
      <c r="K161" s="14">
        <f t="shared" si="2"/>
        <v>0</v>
      </c>
    </row>
    <row r="162" spans="1:11" x14ac:dyDescent="0.25">
      <c r="A162" s="7" t="s">
        <v>10</v>
      </c>
      <c r="B162" s="7" t="s">
        <v>570</v>
      </c>
      <c r="C162" s="7" t="s">
        <v>571</v>
      </c>
      <c r="D162" s="7" t="s">
        <v>260</v>
      </c>
      <c r="E162" s="7" t="s">
        <v>523</v>
      </c>
      <c r="F162" s="7" t="s">
        <v>383</v>
      </c>
      <c r="G162" s="7" t="s">
        <v>572</v>
      </c>
      <c r="H162" s="7" t="s">
        <v>262</v>
      </c>
      <c r="I162" s="10">
        <v>10120</v>
      </c>
      <c r="J162" s="18">
        <f>VLOOKUP(H162,Discounts!$B$5:$E$26,4)</f>
        <v>0</v>
      </c>
      <c r="K162" s="14">
        <f t="shared" si="2"/>
        <v>0</v>
      </c>
    </row>
    <row r="163" spans="1:11" x14ac:dyDescent="0.25">
      <c r="A163" s="7" t="s">
        <v>10</v>
      </c>
      <c r="B163" s="7" t="s">
        <v>573</v>
      </c>
      <c r="C163" s="7" t="s">
        <v>574</v>
      </c>
      <c r="D163" s="7" t="s">
        <v>260</v>
      </c>
      <c r="E163" s="7" t="s">
        <v>523</v>
      </c>
      <c r="F163" s="7" t="s">
        <v>383</v>
      </c>
      <c r="G163" s="7" t="s">
        <v>575</v>
      </c>
      <c r="H163" s="7" t="s">
        <v>262</v>
      </c>
      <c r="I163" s="10">
        <v>17380</v>
      </c>
      <c r="J163" s="18">
        <f>VLOOKUP(H163,Discounts!$B$5:$E$26,4)</f>
        <v>0</v>
      </c>
      <c r="K163" s="14">
        <f t="shared" si="2"/>
        <v>0</v>
      </c>
    </row>
    <row r="164" spans="1:11" x14ac:dyDescent="0.25">
      <c r="A164" s="7" t="s">
        <v>10</v>
      </c>
      <c r="B164" s="7" t="s">
        <v>576</v>
      </c>
      <c r="C164" s="7" t="s">
        <v>577</v>
      </c>
      <c r="D164" s="7" t="s">
        <v>260</v>
      </c>
      <c r="E164" s="7" t="s">
        <v>523</v>
      </c>
      <c r="F164" s="7" t="s">
        <v>383</v>
      </c>
      <c r="G164" s="7" t="s">
        <v>578</v>
      </c>
      <c r="H164" s="7" t="s">
        <v>262</v>
      </c>
      <c r="I164" s="10">
        <v>18333</v>
      </c>
      <c r="J164" s="18">
        <f>VLOOKUP(H164,Discounts!$B$5:$E$26,4)</f>
        <v>0</v>
      </c>
      <c r="K164" s="14">
        <f t="shared" si="2"/>
        <v>0</v>
      </c>
    </row>
    <row r="165" spans="1:11" x14ac:dyDescent="0.25">
      <c r="A165" s="7" t="s">
        <v>10</v>
      </c>
      <c r="B165" s="7" t="s">
        <v>579</v>
      </c>
      <c r="C165" s="7" t="s">
        <v>580</v>
      </c>
      <c r="D165" s="7" t="s">
        <v>260</v>
      </c>
      <c r="E165" s="7" t="s">
        <v>523</v>
      </c>
      <c r="F165" s="7" t="s">
        <v>383</v>
      </c>
      <c r="G165" s="7" t="s">
        <v>581</v>
      </c>
      <c r="H165" s="7" t="s">
        <v>262</v>
      </c>
      <c r="I165" s="10">
        <v>24074</v>
      </c>
      <c r="J165" s="18">
        <f>VLOOKUP(H165,Discounts!$B$5:$E$26,4)</f>
        <v>0</v>
      </c>
      <c r="K165" s="14">
        <f t="shared" si="2"/>
        <v>0</v>
      </c>
    </row>
    <row r="166" spans="1:11" x14ac:dyDescent="0.25">
      <c r="A166" s="7" t="s">
        <v>10</v>
      </c>
      <c r="B166" s="7" t="s">
        <v>582</v>
      </c>
      <c r="C166" s="7" t="s">
        <v>583</v>
      </c>
      <c r="D166" s="7" t="s">
        <v>260</v>
      </c>
      <c r="E166" s="7" t="s">
        <v>523</v>
      </c>
      <c r="F166" s="7" t="s">
        <v>383</v>
      </c>
      <c r="G166" s="7" t="s">
        <v>584</v>
      </c>
      <c r="H166" s="7" t="s">
        <v>262</v>
      </c>
      <c r="I166" s="10">
        <v>47300</v>
      </c>
      <c r="J166" s="18">
        <f>VLOOKUP(H166,Discounts!$B$5:$E$26,4)</f>
        <v>0</v>
      </c>
      <c r="K166" s="14">
        <f t="shared" si="2"/>
        <v>0</v>
      </c>
    </row>
    <row r="167" spans="1:11" x14ac:dyDescent="0.25">
      <c r="A167" s="7" t="s">
        <v>10</v>
      </c>
      <c r="B167" s="7" t="s">
        <v>585</v>
      </c>
      <c r="C167" s="7" t="s">
        <v>586</v>
      </c>
      <c r="D167" s="7" t="s">
        <v>260</v>
      </c>
      <c r="E167" s="7" t="s">
        <v>523</v>
      </c>
      <c r="F167" s="7" t="s">
        <v>383</v>
      </c>
      <c r="G167" s="7" t="s">
        <v>587</v>
      </c>
      <c r="H167" s="7" t="s">
        <v>262</v>
      </c>
      <c r="I167" s="10">
        <v>58300</v>
      </c>
      <c r="J167" s="18">
        <f>VLOOKUP(H167,Discounts!$B$5:$E$26,4)</f>
        <v>0</v>
      </c>
      <c r="K167" s="14">
        <f t="shared" si="2"/>
        <v>0</v>
      </c>
    </row>
    <row r="168" spans="1:11" x14ac:dyDescent="0.25">
      <c r="A168" s="7" t="s">
        <v>10</v>
      </c>
      <c r="B168" s="7" t="s">
        <v>588</v>
      </c>
      <c r="C168" s="7" t="s">
        <v>589</v>
      </c>
      <c r="D168" s="7" t="s">
        <v>216</v>
      </c>
      <c r="E168" s="7" t="s">
        <v>590</v>
      </c>
      <c r="F168" s="7" t="s">
        <v>383</v>
      </c>
      <c r="G168" s="7" t="s">
        <v>591</v>
      </c>
      <c r="H168" s="7" t="s">
        <v>218</v>
      </c>
      <c r="I168" s="10">
        <v>4790</v>
      </c>
      <c r="J168" s="18">
        <f>VLOOKUP(H168,Discounts!$B$5:$E$26,4)</f>
        <v>0</v>
      </c>
      <c r="K168" s="14">
        <f t="shared" si="2"/>
        <v>0</v>
      </c>
    </row>
    <row r="169" spans="1:11" x14ac:dyDescent="0.25">
      <c r="A169" s="7" t="s">
        <v>10</v>
      </c>
      <c r="B169" s="7" t="s">
        <v>592</v>
      </c>
      <c r="C169" s="7" t="s">
        <v>593</v>
      </c>
      <c r="D169" s="7" t="s">
        <v>216</v>
      </c>
      <c r="E169" s="7" t="s">
        <v>590</v>
      </c>
      <c r="F169" s="7" t="s">
        <v>383</v>
      </c>
      <c r="G169" s="7" t="s">
        <v>594</v>
      </c>
      <c r="H169" s="7" t="s">
        <v>218</v>
      </c>
      <c r="I169" s="10">
        <v>7705</v>
      </c>
      <c r="J169" s="18">
        <f>VLOOKUP(H169,Discounts!$B$5:$E$26,4)</f>
        <v>0</v>
      </c>
      <c r="K169" s="14">
        <f t="shared" si="2"/>
        <v>0</v>
      </c>
    </row>
    <row r="170" spans="1:11" x14ac:dyDescent="0.25">
      <c r="A170" s="7" t="s">
        <v>10</v>
      </c>
      <c r="B170" s="7" t="s">
        <v>595</v>
      </c>
      <c r="C170" s="7" t="s">
        <v>596</v>
      </c>
      <c r="D170" s="7" t="s">
        <v>216</v>
      </c>
      <c r="E170" s="7" t="s">
        <v>590</v>
      </c>
      <c r="F170" s="7" t="s">
        <v>383</v>
      </c>
      <c r="G170" s="7" t="s">
        <v>597</v>
      </c>
      <c r="H170" s="7" t="s">
        <v>218</v>
      </c>
      <c r="I170" s="10">
        <v>11235</v>
      </c>
      <c r="J170" s="18">
        <f>VLOOKUP(H170,Discounts!$B$5:$E$26,4)</f>
        <v>0</v>
      </c>
      <c r="K170" s="14">
        <f t="shared" si="2"/>
        <v>0</v>
      </c>
    </row>
    <row r="171" spans="1:11" x14ac:dyDescent="0.25">
      <c r="A171" s="7" t="s">
        <v>10</v>
      </c>
      <c r="B171" s="7" t="s">
        <v>598</v>
      </c>
      <c r="C171" s="7" t="s">
        <v>599</v>
      </c>
      <c r="D171" s="7" t="s">
        <v>216</v>
      </c>
      <c r="E171" s="7" t="s">
        <v>590</v>
      </c>
      <c r="F171" s="7" t="s">
        <v>383</v>
      </c>
      <c r="G171" s="7" t="s">
        <v>600</v>
      </c>
      <c r="H171" s="7" t="s">
        <v>218</v>
      </c>
      <c r="I171" s="10">
        <v>13800</v>
      </c>
      <c r="J171" s="18">
        <f>VLOOKUP(H171,Discounts!$B$5:$E$26,4)</f>
        <v>0</v>
      </c>
      <c r="K171" s="14">
        <f t="shared" si="2"/>
        <v>0</v>
      </c>
    </row>
    <row r="172" spans="1:11" x14ac:dyDescent="0.25">
      <c r="A172" s="7" t="s">
        <v>10</v>
      </c>
      <c r="B172" s="7" t="s">
        <v>601</v>
      </c>
      <c r="C172" s="7" t="s">
        <v>602</v>
      </c>
      <c r="D172" s="7" t="s">
        <v>216</v>
      </c>
      <c r="E172" s="7" t="s">
        <v>590</v>
      </c>
      <c r="F172" s="7" t="s">
        <v>383</v>
      </c>
      <c r="G172" s="7" t="s">
        <v>603</v>
      </c>
      <c r="H172" s="7" t="s">
        <v>218</v>
      </c>
      <c r="I172" s="10">
        <v>17250</v>
      </c>
      <c r="J172" s="18">
        <f>VLOOKUP(H172,Discounts!$B$5:$E$26,4)</f>
        <v>0</v>
      </c>
      <c r="K172" s="14">
        <f t="shared" si="2"/>
        <v>0</v>
      </c>
    </row>
    <row r="173" spans="1:11" x14ac:dyDescent="0.25">
      <c r="A173" s="7" t="s">
        <v>10</v>
      </c>
      <c r="B173" s="7" t="s">
        <v>604</v>
      </c>
      <c r="C173" s="7" t="s">
        <v>605</v>
      </c>
      <c r="D173" s="7" t="s">
        <v>216</v>
      </c>
      <c r="E173" s="7" t="s">
        <v>590</v>
      </c>
      <c r="F173" s="7" t="s">
        <v>383</v>
      </c>
      <c r="G173" s="7" t="s">
        <v>606</v>
      </c>
      <c r="H173" s="7" t="s">
        <v>218</v>
      </c>
      <c r="I173" s="10">
        <v>44850</v>
      </c>
      <c r="J173" s="18">
        <f>VLOOKUP(H173,Discounts!$B$5:$E$26,4)</f>
        <v>0</v>
      </c>
      <c r="K173" s="14">
        <f t="shared" si="2"/>
        <v>0</v>
      </c>
    </row>
    <row r="174" spans="1:11" x14ac:dyDescent="0.25">
      <c r="A174" s="7" t="s">
        <v>10</v>
      </c>
      <c r="B174" s="7" t="s">
        <v>607</v>
      </c>
      <c r="C174" s="7" t="s">
        <v>608</v>
      </c>
      <c r="D174" s="7" t="s">
        <v>216</v>
      </c>
      <c r="E174" s="7" t="s">
        <v>590</v>
      </c>
      <c r="F174" s="7" t="s">
        <v>383</v>
      </c>
      <c r="G174" s="7" t="s">
        <v>609</v>
      </c>
      <c r="H174" s="7" t="s">
        <v>218</v>
      </c>
      <c r="I174" s="10">
        <v>65856</v>
      </c>
      <c r="J174" s="18">
        <f>VLOOKUP(H174,Discounts!$B$5:$E$26,4)</f>
        <v>0</v>
      </c>
      <c r="K174" s="14">
        <f t="shared" si="2"/>
        <v>0</v>
      </c>
    </row>
    <row r="175" spans="1:11" x14ac:dyDescent="0.25">
      <c r="A175" s="7" t="s">
        <v>10</v>
      </c>
      <c r="B175" s="7" t="s">
        <v>610</v>
      </c>
      <c r="C175" s="7" t="s">
        <v>611</v>
      </c>
      <c r="D175" s="7" t="s">
        <v>260</v>
      </c>
      <c r="E175" s="7" t="s">
        <v>304</v>
      </c>
      <c r="F175" s="7" t="s">
        <v>612</v>
      </c>
      <c r="G175" s="7" t="s">
        <v>613</v>
      </c>
      <c r="H175" s="7" t="s">
        <v>262</v>
      </c>
      <c r="I175" s="10">
        <v>61</v>
      </c>
      <c r="J175" s="18">
        <f>VLOOKUP(H175,Discounts!$B$5:$E$26,4)</f>
        <v>0</v>
      </c>
      <c r="K175" s="14">
        <f t="shared" si="2"/>
        <v>0</v>
      </c>
    </row>
    <row r="176" spans="1:11" x14ac:dyDescent="0.25">
      <c r="A176" s="7" t="s">
        <v>10</v>
      </c>
      <c r="B176" s="7" t="s">
        <v>614</v>
      </c>
      <c r="C176" s="7" t="s">
        <v>615</v>
      </c>
      <c r="D176" s="7" t="s">
        <v>260</v>
      </c>
      <c r="E176" s="7" t="s">
        <v>304</v>
      </c>
      <c r="F176" s="7" t="s">
        <v>612</v>
      </c>
      <c r="G176" s="7" t="s">
        <v>616</v>
      </c>
      <c r="H176" s="7" t="s">
        <v>262</v>
      </c>
      <c r="I176" s="10">
        <v>61</v>
      </c>
      <c r="J176" s="18">
        <f>VLOOKUP(H176,Discounts!$B$5:$E$26,4)</f>
        <v>0</v>
      </c>
      <c r="K176" s="14">
        <f t="shared" si="2"/>
        <v>0</v>
      </c>
    </row>
    <row r="177" spans="1:11" x14ac:dyDescent="0.25">
      <c r="A177" s="7" t="s">
        <v>10</v>
      </c>
      <c r="B177" s="7" t="s">
        <v>617</v>
      </c>
      <c r="C177" s="7" t="s">
        <v>618</v>
      </c>
      <c r="D177" s="7" t="s">
        <v>260</v>
      </c>
      <c r="E177" s="7" t="s">
        <v>304</v>
      </c>
      <c r="F177" s="7" t="s">
        <v>612</v>
      </c>
      <c r="G177" s="7" t="s">
        <v>619</v>
      </c>
      <c r="H177" s="7" t="s">
        <v>262</v>
      </c>
      <c r="I177" s="10">
        <v>61</v>
      </c>
      <c r="J177" s="18">
        <f>VLOOKUP(H177,Discounts!$B$5:$E$26,4)</f>
        <v>0</v>
      </c>
      <c r="K177" s="14">
        <f t="shared" si="2"/>
        <v>0</v>
      </c>
    </row>
    <row r="178" spans="1:11" x14ac:dyDescent="0.25">
      <c r="A178" s="7" t="s">
        <v>10</v>
      </c>
      <c r="B178" s="7" t="s">
        <v>620</v>
      </c>
      <c r="C178" s="7" t="s">
        <v>621</v>
      </c>
      <c r="D178" s="7" t="s">
        <v>260</v>
      </c>
      <c r="E178" s="7" t="s">
        <v>304</v>
      </c>
      <c r="F178" s="7" t="s">
        <v>612</v>
      </c>
      <c r="G178" s="7" t="s">
        <v>622</v>
      </c>
      <c r="H178" s="7" t="s">
        <v>262</v>
      </c>
      <c r="I178" s="10">
        <v>110</v>
      </c>
      <c r="J178" s="18">
        <f>VLOOKUP(H178,Discounts!$B$5:$E$26,4)</f>
        <v>0</v>
      </c>
      <c r="K178" s="14">
        <f t="shared" si="2"/>
        <v>0</v>
      </c>
    </row>
    <row r="179" spans="1:11" x14ac:dyDescent="0.25">
      <c r="A179" s="7" t="s">
        <v>10</v>
      </c>
      <c r="B179" s="7" t="s">
        <v>623</v>
      </c>
      <c r="C179" s="7" t="s">
        <v>624</v>
      </c>
      <c r="D179" s="7" t="s">
        <v>260</v>
      </c>
      <c r="E179" s="7" t="s">
        <v>304</v>
      </c>
      <c r="F179" s="7" t="s">
        <v>612</v>
      </c>
      <c r="G179" s="7" t="s">
        <v>625</v>
      </c>
      <c r="H179" s="7" t="s">
        <v>262</v>
      </c>
      <c r="I179" s="10">
        <v>143</v>
      </c>
      <c r="J179" s="18">
        <f>VLOOKUP(H179,Discounts!$B$5:$E$26,4)</f>
        <v>0</v>
      </c>
      <c r="K179" s="14">
        <f t="shared" si="2"/>
        <v>0</v>
      </c>
    </row>
    <row r="180" spans="1:11" x14ac:dyDescent="0.25">
      <c r="A180" s="7" t="s">
        <v>10</v>
      </c>
      <c r="B180" s="7" t="s">
        <v>626</v>
      </c>
      <c r="C180" s="7" t="s">
        <v>627</v>
      </c>
      <c r="D180" s="7" t="s">
        <v>260</v>
      </c>
      <c r="E180" s="7" t="s">
        <v>304</v>
      </c>
      <c r="F180" s="7" t="s">
        <v>612</v>
      </c>
      <c r="G180" s="7" t="s">
        <v>628</v>
      </c>
      <c r="H180" s="7" t="s">
        <v>262</v>
      </c>
      <c r="I180" s="10">
        <v>165</v>
      </c>
      <c r="J180" s="18">
        <f>VLOOKUP(H180,Discounts!$B$5:$E$26,4)</f>
        <v>0</v>
      </c>
      <c r="K180" s="14">
        <f t="shared" si="2"/>
        <v>0</v>
      </c>
    </row>
    <row r="181" spans="1:11" x14ac:dyDescent="0.25">
      <c r="A181" s="7" t="s">
        <v>10</v>
      </c>
      <c r="B181" s="7" t="s">
        <v>629</v>
      </c>
      <c r="C181" s="7" t="s">
        <v>630</v>
      </c>
      <c r="D181" s="7" t="s">
        <v>260</v>
      </c>
      <c r="E181" s="7" t="s">
        <v>304</v>
      </c>
      <c r="F181" s="7" t="s">
        <v>612</v>
      </c>
      <c r="G181" s="7" t="s">
        <v>631</v>
      </c>
      <c r="H181" s="7" t="s">
        <v>262</v>
      </c>
      <c r="I181" s="10">
        <v>220</v>
      </c>
      <c r="J181" s="18">
        <f>VLOOKUP(H181,Discounts!$B$5:$E$26,4)</f>
        <v>0</v>
      </c>
      <c r="K181" s="14">
        <f t="shared" si="2"/>
        <v>0</v>
      </c>
    </row>
    <row r="182" spans="1:11" x14ac:dyDescent="0.25">
      <c r="A182" s="7" t="s">
        <v>10</v>
      </c>
      <c r="B182" s="7" t="s">
        <v>632</v>
      </c>
      <c r="C182" s="7" t="s">
        <v>633</v>
      </c>
      <c r="D182" s="7" t="s">
        <v>260</v>
      </c>
      <c r="E182" s="7" t="s">
        <v>304</v>
      </c>
      <c r="F182" s="7" t="s">
        <v>612</v>
      </c>
      <c r="G182" s="7" t="s">
        <v>634</v>
      </c>
      <c r="H182" s="7" t="s">
        <v>262</v>
      </c>
      <c r="I182" s="10">
        <v>303</v>
      </c>
      <c r="J182" s="18">
        <f>VLOOKUP(H182,Discounts!$B$5:$E$26,4)</f>
        <v>0</v>
      </c>
      <c r="K182" s="14">
        <f t="shared" si="2"/>
        <v>0</v>
      </c>
    </row>
    <row r="183" spans="1:11" x14ac:dyDescent="0.25">
      <c r="A183" s="7" t="s">
        <v>10</v>
      </c>
      <c r="B183" s="7" t="s">
        <v>635</v>
      </c>
      <c r="C183" s="7" t="s">
        <v>636</v>
      </c>
      <c r="D183" s="7" t="s">
        <v>260</v>
      </c>
      <c r="E183" s="7" t="s">
        <v>304</v>
      </c>
      <c r="F183" s="7" t="s">
        <v>612</v>
      </c>
      <c r="G183" s="7" t="s">
        <v>637</v>
      </c>
      <c r="H183" s="7" t="s">
        <v>262</v>
      </c>
      <c r="I183" s="10">
        <v>495</v>
      </c>
      <c r="J183" s="18">
        <f>VLOOKUP(H183,Discounts!$B$5:$E$26,4)</f>
        <v>0</v>
      </c>
      <c r="K183" s="14">
        <f t="shared" si="2"/>
        <v>0</v>
      </c>
    </row>
    <row r="184" spans="1:11" x14ac:dyDescent="0.25">
      <c r="A184" s="7" t="s">
        <v>10</v>
      </c>
      <c r="B184" s="7" t="s">
        <v>638</v>
      </c>
      <c r="C184" s="7" t="s">
        <v>639</v>
      </c>
      <c r="D184" s="7" t="s">
        <v>260</v>
      </c>
      <c r="E184" s="7" t="s">
        <v>304</v>
      </c>
      <c r="F184" s="7" t="s">
        <v>612</v>
      </c>
      <c r="G184" s="7" t="s">
        <v>640</v>
      </c>
      <c r="H184" s="7" t="s">
        <v>262</v>
      </c>
      <c r="I184" s="10">
        <v>770</v>
      </c>
      <c r="J184" s="18">
        <f>VLOOKUP(H184,Discounts!$B$5:$E$26,4)</f>
        <v>0</v>
      </c>
      <c r="K184" s="14">
        <f t="shared" si="2"/>
        <v>0</v>
      </c>
    </row>
    <row r="185" spans="1:11" x14ac:dyDescent="0.25">
      <c r="A185" s="7" t="s">
        <v>10</v>
      </c>
      <c r="B185" s="7" t="s">
        <v>641</v>
      </c>
      <c r="C185" s="7" t="s">
        <v>642</v>
      </c>
      <c r="D185" s="7" t="s">
        <v>260</v>
      </c>
      <c r="E185" s="7" t="s">
        <v>304</v>
      </c>
      <c r="F185" s="7" t="s">
        <v>15</v>
      </c>
      <c r="G185" s="7" t="s">
        <v>643</v>
      </c>
      <c r="H185" s="7" t="s">
        <v>262</v>
      </c>
      <c r="I185" s="10">
        <v>61</v>
      </c>
      <c r="J185" s="18">
        <f>VLOOKUP(H185,Discounts!$B$5:$E$26,4)</f>
        <v>0</v>
      </c>
      <c r="K185" s="14">
        <f t="shared" si="2"/>
        <v>0</v>
      </c>
    </row>
    <row r="186" spans="1:11" x14ac:dyDescent="0.25">
      <c r="A186" s="7" t="s">
        <v>10</v>
      </c>
      <c r="B186" s="7" t="s">
        <v>644</v>
      </c>
      <c r="C186" s="7" t="s">
        <v>645</v>
      </c>
      <c r="D186" s="7" t="s">
        <v>260</v>
      </c>
      <c r="E186" s="7" t="s">
        <v>304</v>
      </c>
      <c r="F186" s="7" t="s">
        <v>15</v>
      </c>
      <c r="G186" s="7" t="s">
        <v>646</v>
      </c>
      <c r="H186" s="7" t="s">
        <v>262</v>
      </c>
      <c r="I186" s="10">
        <v>61</v>
      </c>
      <c r="J186" s="18">
        <f>VLOOKUP(H186,Discounts!$B$5:$E$26,4)</f>
        <v>0</v>
      </c>
      <c r="K186" s="14">
        <f t="shared" si="2"/>
        <v>0</v>
      </c>
    </row>
    <row r="187" spans="1:11" x14ac:dyDescent="0.25">
      <c r="A187" s="7" t="s">
        <v>10</v>
      </c>
      <c r="B187" s="7" t="s">
        <v>647</v>
      </c>
      <c r="C187" s="7" t="s">
        <v>648</v>
      </c>
      <c r="D187" s="7" t="s">
        <v>260</v>
      </c>
      <c r="E187" s="7" t="s">
        <v>304</v>
      </c>
      <c r="F187" s="7" t="s">
        <v>15</v>
      </c>
      <c r="G187" s="7" t="s">
        <v>649</v>
      </c>
      <c r="H187" s="7" t="s">
        <v>262</v>
      </c>
      <c r="I187" s="10">
        <v>61</v>
      </c>
      <c r="J187" s="18">
        <f>VLOOKUP(H187,Discounts!$B$5:$E$26,4)</f>
        <v>0</v>
      </c>
      <c r="K187" s="14">
        <f t="shared" si="2"/>
        <v>0</v>
      </c>
    </row>
    <row r="188" spans="1:11" x14ac:dyDescent="0.25">
      <c r="A188" s="7" t="s">
        <v>10</v>
      </c>
      <c r="B188" s="7" t="s">
        <v>650</v>
      </c>
      <c r="C188" s="7" t="s">
        <v>651</v>
      </c>
      <c r="D188" s="7" t="s">
        <v>260</v>
      </c>
      <c r="E188" s="7" t="s">
        <v>304</v>
      </c>
      <c r="F188" s="7" t="s">
        <v>15</v>
      </c>
      <c r="G188" s="7" t="s">
        <v>652</v>
      </c>
      <c r="H188" s="7" t="s">
        <v>262</v>
      </c>
      <c r="I188" s="10">
        <v>110</v>
      </c>
      <c r="J188" s="18">
        <f>VLOOKUP(H188,Discounts!$B$5:$E$26,4)</f>
        <v>0</v>
      </c>
      <c r="K188" s="14">
        <f t="shared" si="2"/>
        <v>0</v>
      </c>
    </row>
    <row r="189" spans="1:11" x14ac:dyDescent="0.25">
      <c r="A189" s="7" t="s">
        <v>10</v>
      </c>
      <c r="B189" s="7" t="s">
        <v>653</v>
      </c>
      <c r="C189" s="7" t="s">
        <v>654</v>
      </c>
      <c r="D189" s="7" t="s">
        <v>260</v>
      </c>
      <c r="E189" s="7" t="s">
        <v>304</v>
      </c>
      <c r="F189" s="7" t="s">
        <v>15</v>
      </c>
      <c r="G189" s="7" t="s">
        <v>655</v>
      </c>
      <c r="H189" s="7" t="s">
        <v>262</v>
      </c>
      <c r="I189" s="10">
        <v>143</v>
      </c>
      <c r="J189" s="18">
        <f>VLOOKUP(H189,Discounts!$B$5:$E$26,4)</f>
        <v>0</v>
      </c>
      <c r="K189" s="14">
        <f t="shared" si="2"/>
        <v>0</v>
      </c>
    </row>
    <row r="190" spans="1:11" x14ac:dyDescent="0.25">
      <c r="A190" s="7" t="s">
        <v>10</v>
      </c>
      <c r="B190" s="7" t="s">
        <v>656</v>
      </c>
      <c r="C190" s="7" t="s">
        <v>657</v>
      </c>
      <c r="D190" s="7" t="s">
        <v>260</v>
      </c>
      <c r="E190" s="7" t="s">
        <v>304</v>
      </c>
      <c r="F190" s="7" t="s">
        <v>15</v>
      </c>
      <c r="G190" s="7" t="s">
        <v>658</v>
      </c>
      <c r="H190" s="7" t="s">
        <v>262</v>
      </c>
      <c r="I190" s="10">
        <v>165</v>
      </c>
      <c r="J190" s="18">
        <f>VLOOKUP(H190,Discounts!$B$5:$E$26,4)</f>
        <v>0</v>
      </c>
      <c r="K190" s="14">
        <f t="shared" si="2"/>
        <v>0</v>
      </c>
    </row>
    <row r="191" spans="1:11" x14ac:dyDescent="0.25">
      <c r="A191" s="7" t="s">
        <v>10</v>
      </c>
      <c r="B191" s="7" t="s">
        <v>659</v>
      </c>
      <c r="C191" s="7" t="s">
        <v>660</v>
      </c>
      <c r="D191" s="7" t="s">
        <v>260</v>
      </c>
      <c r="E191" s="7" t="s">
        <v>304</v>
      </c>
      <c r="F191" s="7" t="s">
        <v>15</v>
      </c>
      <c r="G191" s="7" t="s">
        <v>661</v>
      </c>
      <c r="H191" s="7" t="s">
        <v>262</v>
      </c>
      <c r="I191" s="10">
        <v>220</v>
      </c>
      <c r="J191" s="18">
        <f>VLOOKUP(H191,Discounts!$B$5:$E$26,4)</f>
        <v>0</v>
      </c>
      <c r="K191" s="14">
        <f t="shared" si="2"/>
        <v>0</v>
      </c>
    </row>
    <row r="192" spans="1:11" x14ac:dyDescent="0.25">
      <c r="A192" s="7" t="s">
        <v>10</v>
      </c>
      <c r="B192" s="7" t="s">
        <v>662</v>
      </c>
      <c r="C192" s="7" t="s">
        <v>663</v>
      </c>
      <c r="D192" s="7" t="s">
        <v>260</v>
      </c>
      <c r="E192" s="7" t="s">
        <v>304</v>
      </c>
      <c r="F192" s="7" t="s">
        <v>15</v>
      </c>
      <c r="G192" s="7" t="s">
        <v>664</v>
      </c>
      <c r="H192" s="7" t="s">
        <v>262</v>
      </c>
      <c r="I192" s="10">
        <v>303</v>
      </c>
      <c r="J192" s="18">
        <f>VLOOKUP(H192,Discounts!$B$5:$E$26,4)</f>
        <v>0</v>
      </c>
      <c r="K192" s="14">
        <f t="shared" si="2"/>
        <v>0</v>
      </c>
    </row>
    <row r="193" spans="1:11" x14ac:dyDescent="0.25">
      <c r="A193" s="7" t="s">
        <v>10</v>
      </c>
      <c r="B193" s="7" t="s">
        <v>665</v>
      </c>
      <c r="C193" s="7" t="s">
        <v>666</v>
      </c>
      <c r="D193" s="7" t="s">
        <v>260</v>
      </c>
      <c r="E193" s="7" t="s">
        <v>304</v>
      </c>
      <c r="F193" s="7" t="s">
        <v>15</v>
      </c>
      <c r="G193" s="7" t="s">
        <v>667</v>
      </c>
      <c r="H193" s="7" t="s">
        <v>262</v>
      </c>
      <c r="I193" s="10">
        <v>495</v>
      </c>
      <c r="J193" s="18">
        <f>VLOOKUP(H193,Discounts!$B$5:$E$26,4)</f>
        <v>0</v>
      </c>
      <c r="K193" s="14">
        <f t="shared" si="2"/>
        <v>0</v>
      </c>
    </row>
    <row r="194" spans="1:11" x14ac:dyDescent="0.25">
      <c r="A194" s="7" t="s">
        <v>10</v>
      </c>
      <c r="B194" s="7" t="s">
        <v>668</v>
      </c>
      <c r="C194" s="7" t="s">
        <v>669</v>
      </c>
      <c r="D194" s="7" t="s">
        <v>260</v>
      </c>
      <c r="E194" s="7" t="s">
        <v>304</v>
      </c>
      <c r="F194" s="7" t="s">
        <v>15</v>
      </c>
      <c r="G194" s="7" t="s">
        <v>670</v>
      </c>
      <c r="H194" s="7" t="s">
        <v>262</v>
      </c>
      <c r="I194" s="10">
        <v>770</v>
      </c>
      <c r="J194" s="18">
        <f>VLOOKUP(H194,Discounts!$B$5:$E$26,4)</f>
        <v>0</v>
      </c>
      <c r="K194" s="14">
        <f t="shared" si="2"/>
        <v>0</v>
      </c>
    </row>
    <row r="195" spans="1:11" x14ac:dyDescent="0.25">
      <c r="A195" s="7" t="s">
        <v>10</v>
      </c>
      <c r="B195" s="7" t="s">
        <v>671</v>
      </c>
      <c r="C195" s="7" t="s">
        <v>672</v>
      </c>
      <c r="D195" s="7" t="s">
        <v>673</v>
      </c>
      <c r="E195" s="7" t="s">
        <v>420</v>
      </c>
      <c r="F195" s="7" t="s">
        <v>15</v>
      </c>
      <c r="G195" s="7" t="s">
        <v>674</v>
      </c>
      <c r="H195" s="7" t="s">
        <v>262</v>
      </c>
      <c r="I195" s="10">
        <v>752</v>
      </c>
      <c r="J195" s="18">
        <f>VLOOKUP(H195,Discounts!$B$5:$E$26,4)</f>
        <v>0</v>
      </c>
      <c r="K195" s="14">
        <f t="shared" ref="K195:K258" si="3">I195*J195</f>
        <v>0</v>
      </c>
    </row>
    <row r="196" spans="1:11" x14ac:dyDescent="0.25">
      <c r="A196" s="7" t="s">
        <v>10</v>
      </c>
      <c r="B196" s="7" t="s">
        <v>675</v>
      </c>
      <c r="C196" s="7" t="s">
        <v>676</v>
      </c>
      <c r="D196" s="7" t="s">
        <v>673</v>
      </c>
      <c r="E196" s="7" t="s">
        <v>420</v>
      </c>
      <c r="F196" s="7" t="s">
        <v>15</v>
      </c>
      <c r="G196" s="7" t="s">
        <v>677</v>
      </c>
      <c r="H196" s="7" t="s">
        <v>262</v>
      </c>
      <c r="I196" s="10">
        <v>922</v>
      </c>
      <c r="J196" s="18">
        <f>VLOOKUP(H196,Discounts!$B$5:$E$26,4)</f>
        <v>0</v>
      </c>
      <c r="K196" s="14">
        <f t="shared" si="3"/>
        <v>0</v>
      </c>
    </row>
    <row r="197" spans="1:11" x14ac:dyDescent="0.25">
      <c r="A197" s="7" t="s">
        <v>10</v>
      </c>
      <c r="B197" s="7" t="s">
        <v>678</v>
      </c>
      <c r="C197" s="7" t="s">
        <v>679</v>
      </c>
      <c r="D197" s="7" t="s">
        <v>673</v>
      </c>
      <c r="E197" s="7" t="s">
        <v>420</v>
      </c>
      <c r="F197" s="7" t="s">
        <v>15</v>
      </c>
      <c r="G197" s="7" t="s">
        <v>680</v>
      </c>
      <c r="H197" s="7" t="s">
        <v>262</v>
      </c>
      <c r="I197" s="10">
        <v>1053</v>
      </c>
      <c r="J197" s="18">
        <f>VLOOKUP(H197,Discounts!$B$5:$E$26,4)</f>
        <v>0</v>
      </c>
      <c r="K197" s="14">
        <f t="shared" si="3"/>
        <v>0</v>
      </c>
    </row>
    <row r="198" spans="1:11" x14ac:dyDescent="0.25">
      <c r="A198" s="7" t="s">
        <v>10</v>
      </c>
      <c r="B198" s="7" t="s">
        <v>681</v>
      </c>
      <c r="C198" s="7" t="s">
        <v>682</v>
      </c>
      <c r="D198" s="7" t="s">
        <v>673</v>
      </c>
      <c r="E198" s="7" t="s">
        <v>420</v>
      </c>
      <c r="F198" s="7" t="s">
        <v>15</v>
      </c>
      <c r="G198" s="7" t="s">
        <v>683</v>
      </c>
      <c r="H198" s="7" t="s">
        <v>262</v>
      </c>
      <c r="I198" s="10">
        <v>1438</v>
      </c>
      <c r="J198" s="18">
        <f>VLOOKUP(H198,Discounts!$B$5:$E$26,4)</f>
        <v>0</v>
      </c>
      <c r="K198" s="14">
        <f t="shared" si="3"/>
        <v>0</v>
      </c>
    </row>
    <row r="199" spans="1:11" x14ac:dyDescent="0.25">
      <c r="A199" s="7" t="s">
        <v>10</v>
      </c>
      <c r="B199" s="7" t="s">
        <v>684</v>
      </c>
      <c r="C199" s="7" t="s">
        <v>685</v>
      </c>
      <c r="D199" s="7" t="s">
        <v>673</v>
      </c>
      <c r="E199" s="7" t="s">
        <v>420</v>
      </c>
      <c r="F199" s="7" t="s">
        <v>15</v>
      </c>
      <c r="G199" s="7" t="s">
        <v>686</v>
      </c>
      <c r="H199" s="7" t="s">
        <v>262</v>
      </c>
      <c r="I199" s="10">
        <v>1925</v>
      </c>
      <c r="J199" s="18">
        <f>VLOOKUP(H199,Discounts!$B$5:$E$26,4)</f>
        <v>0</v>
      </c>
      <c r="K199" s="14">
        <f t="shared" si="3"/>
        <v>0</v>
      </c>
    </row>
    <row r="200" spans="1:11" x14ac:dyDescent="0.25">
      <c r="A200" s="7" t="s">
        <v>10</v>
      </c>
      <c r="B200" s="7" t="s">
        <v>687</v>
      </c>
      <c r="C200" s="7" t="s">
        <v>688</v>
      </c>
      <c r="D200" s="7" t="s">
        <v>673</v>
      </c>
      <c r="E200" s="7" t="s">
        <v>420</v>
      </c>
      <c r="F200" s="7" t="s">
        <v>15</v>
      </c>
      <c r="G200" s="7" t="s">
        <v>689</v>
      </c>
      <c r="H200" s="7" t="s">
        <v>262</v>
      </c>
      <c r="I200" s="10">
        <v>2750</v>
      </c>
      <c r="J200" s="18">
        <f>VLOOKUP(H200,Discounts!$B$5:$E$26,4)</f>
        <v>0</v>
      </c>
      <c r="K200" s="14">
        <f t="shared" si="3"/>
        <v>0</v>
      </c>
    </row>
    <row r="201" spans="1:11" x14ac:dyDescent="0.25">
      <c r="A201" s="7" t="s">
        <v>10</v>
      </c>
      <c r="B201" s="7" t="s">
        <v>690</v>
      </c>
      <c r="C201" s="7" t="s">
        <v>691</v>
      </c>
      <c r="D201" s="7" t="s">
        <v>216</v>
      </c>
      <c r="E201" s="7" t="s">
        <v>420</v>
      </c>
      <c r="F201" s="7" t="s">
        <v>15</v>
      </c>
      <c r="G201" s="7" t="s">
        <v>692</v>
      </c>
      <c r="H201" s="7" t="s">
        <v>218</v>
      </c>
      <c r="I201" s="10">
        <v>440</v>
      </c>
      <c r="J201" s="18">
        <f>VLOOKUP(H201,Discounts!$B$5:$E$26,4)</f>
        <v>0</v>
      </c>
      <c r="K201" s="14">
        <f t="shared" si="3"/>
        <v>0</v>
      </c>
    </row>
    <row r="202" spans="1:11" x14ac:dyDescent="0.25">
      <c r="A202" s="7" t="s">
        <v>10</v>
      </c>
      <c r="B202" s="7" t="s">
        <v>693</v>
      </c>
      <c r="C202" s="7" t="s">
        <v>694</v>
      </c>
      <c r="D202" s="7" t="s">
        <v>216</v>
      </c>
      <c r="E202" s="7" t="s">
        <v>420</v>
      </c>
      <c r="F202" s="7" t="s">
        <v>15</v>
      </c>
      <c r="G202" s="7" t="s">
        <v>695</v>
      </c>
      <c r="H202" s="7" t="s">
        <v>218</v>
      </c>
      <c r="I202" s="10">
        <v>1045</v>
      </c>
      <c r="J202" s="18">
        <f>VLOOKUP(H202,Discounts!$B$5:$E$26,4)</f>
        <v>0</v>
      </c>
      <c r="K202" s="14">
        <f t="shared" si="3"/>
        <v>0</v>
      </c>
    </row>
    <row r="203" spans="1:11" x14ac:dyDescent="0.25">
      <c r="A203" s="7" t="s">
        <v>10</v>
      </c>
      <c r="B203" s="7" t="s">
        <v>696</v>
      </c>
      <c r="C203" s="7" t="s">
        <v>697</v>
      </c>
      <c r="D203" s="7" t="s">
        <v>216</v>
      </c>
      <c r="E203" s="7" t="s">
        <v>420</v>
      </c>
      <c r="F203" s="7" t="s">
        <v>15</v>
      </c>
      <c r="G203" s="7" t="s">
        <v>698</v>
      </c>
      <c r="H203" s="7" t="s">
        <v>218</v>
      </c>
      <c r="I203" s="10">
        <v>1045</v>
      </c>
      <c r="J203" s="18">
        <f>VLOOKUP(H203,Discounts!$B$5:$E$26,4)</f>
        <v>0</v>
      </c>
      <c r="K203" s="14">
        <f t="shared" si="3"/>
        <v>0</v>
      </c>
    </row>
    <row r="204" spans="1:11" x14ac:dyDescent="0.25">
      <c r="A204" s="7" t="s">
        <v>10</v>
      </c>
      <c r="B204" s="7" t="s">
        <v>699</v>
      </c>
      <c r="C204" s="7" t="s">
        <v>700</v>
      </c>
      <c r="D204" s="7" t="s">
        <v>260</v>
      </c>
      <c r="E204" s="7" t="s">
        <v>420</v>
      </c>
      <c r="F204" s="7" t="s">
        <v>15</v>
      </c>
      <c r="G204" s="7" t="s">
        <v>701</v>
      </c>
      <c r="H204" s="7" t="s">
        <v>262</v>
      </c>
      <c r="I204" s="10">
        <v>1430</v>
      </c>
      <c r="J204" s="18">
        <f>VLOOKUP(H204,Discounts!$B$5:$E$26,4)</f>
        <v>0</v>
      </c>
      <c r="K204" s="14">
        <f t="shared" si="3"/>
        <v>0</v>
      </c>
    </row>
    <row r="205" spans="1:11" x14ac:dyDescent="0.25">
      <c r="A205" s="7" t="s">
        <v>10</v>
      </c>
      <c r="B205" s="7" t="s">
        <v>702</v>
      </c>
      <c r="C205" s="7" t="s">
        <v>703</v>
      </c>
      <c r="D205" s="7" t="s">
        <v>260</v>
      </c>
      <c r="E205" s="7" t="s">
        <v>420</v>
      </c>
      <c r="F205" s="7" t="s">
        <v>15</v>
      </c>
      <c r="G205" s="7" t="s">
        <v>704</v>
      </c>
      <c r="H205" s="7" t="s">
        <v>262</v>
      </c>
      <c r="I205" s="10">
        <v>3190</v>
      </c>
      <c r="J205" s="18">
        <f>VLOOKUP(H205,Discounts!$B$5:$E$26,4)</f>
        <v>0</v>
      </c>
      <c r="K205" s="14">
        <f t="shared" si="3"/>
        <v>0</v>
      </c>
    </row>
    <row r="206" spans="1:11" x14ac:dyDescent="0.25">
      <c r="A206" s="7" t="s">
        <v>10</v>
      </c>
      <c r="B206" s="7" t="s">
        <v>705</v>
      </c>
      <c r="C206" s="7" t="s">
        <v>706</v>
      </c>
      <c r="D206" s="7" t="s">
        <v>260</v>
      </c>
      <c r="E206" s="7" t="s">
        <v>420</v>
      </c>
      <c r="F206" s="7" t="s">
        <v>15</v>
      </c>
      <c r="G206" s="7" t="s">
        <v>707</v>
      </c>
      <c r="H206" s="7" t="s">
        <v>262</v>
      </c>
      <c r="I206" s="10">
        <v>3190</v>
      </c>
      <c r="J206" s="18">
        <f>VLOOKUP(H206,Discounts!$B$5:$E$26,4)</f>
        <v>0</v>
      </c>
      <c r="K206" s="14">
        <f t="shared" si="3"/>
        <v>0</v>
      </c>
    </row>
    <row r="207" spans="1:11" x14ac:dyDescent="0.25">
      <c r="A207" s="7" t="s">
        <v>10</v>
      </c>
      <c r="B207" s="7" t="s">
        <v>708</v>
      </c>
      <c r="C207" s="7" t="s">
        <v>709</v>
      </c>
      <c r="D207" s="7" t="s">
        <v>216</v>
      </c>
      <c r="E207" s="7" t="s">
        <v>420</v>
      </c>
      <c r="F207" s="7" t="s">
        <v>15</v>
      </c>
      <c r="G207" s="7" t="s">
        <v>710</v>
      </c>
      <c r="H207" s="7" t="s">
        <v>218</v>
      </c>
      <c r="I207" s="10">
        <v>82</v>
      </c>
      <c r="J207" s="18">
        <f>VLOOKUP(H207,Discounts!$B$5:$E$26,4)</f>
        <v>0</v>
      </c>
      <c r="K207" s="14">
        <f t="shared" si="3"/>
        <v>0</v>
      </c>
    </row>
    <row r="208" spans="1:11" x14ac:dyDescent="0.25">
      <c r="A208" s="7" t="s">
        <v>10</v>
      </c>
      <c r="B208" s="7" t="s">
        <v>711</v>
      </c>
      <c r="C208" s="7" t="s">
        <v>712</v>
      </c>
      <c r="D208" s="7" t="s">
        <v>216</v>
      </c>
      <c r="E208" s="7" t="s">
        <v>420</v>
      </c>
      <c r="F208" s="7" t="s">
        <v>15</v>
      </c>
      <c r="G208" s="7" t="s">
        <v>713</v>
      </c>
      <c r="H208" s="7" t="s">
        <v>218</v>
      </c>
      <c r="I208" s="10">
        <v>82</v>
      </c>
      <c r="J208" s="18">
        <f>VLOOKUP(H208,Discounts!$B$5:$E$26,4)</f>
        <v>0</v>
      </c>
      <c r="K208" s="14">
        <f t="shared" si="3"/>
        <v>0</v>
      </c>
    </row>
    <row r="209" spans="1:11" x14ac:dyDescent="0.25">
      <c r="A209" s="7" t="s">
        <v>10</v>
      </c>
      <c r="B209" s="7" t="s">
        <v>714</v>
      </c>
      <c r="C209" s="7" t="s">
        <v>715</v>
      </c>
      <c r="D209" s="7" t="s">
        <v>216</v>
      </c>
      <c r="E209" s="7" t="s">
        <v>420</v>
      </c>
      <c r="F209" s="7" t="s">
        <v>15</v>
      </c>
      <c r="G209" s="7" t="s">
        <v>716</v>
      </c>
      <c r="H209" s="7" t="s">
        <v>218</v>
      </c>
      <c r="I209" s="10">
        <v>84</v>
      </c>
      <c r="J209" s="18">
        <f>VLOOKUP(H209,Discounts!$B$5:$E$26,4)</f>
        <v>0</v>
      </c>
      <c r="K209" s="14">
        <f t="shared" si="3"/>
        <v>0</v>
      </c>
    </row>
    <row r="210" spans="1:11" x14ac:dyDescent="0.25">
      <c r="A210" s="7" t="s">
        <v>10</v>
      </c>
      <c r="B210" s="7" t="s">
        <v>717</v>
      </c>
      <c r="C210" s="7" t="s">
        <v>718</v>
      </c>
      <c r="D210" s="7" t="s">
        <v>216</v>
      </c>
      <c r="E210" s="7" t="s">
        <v>420</v>
      </c>
      <c r="F210" s="7" t="s">
        <v>15</v>
      </c>
      <c r="G210" s="7" t="s">
        <v>719</v>
      </c>
      <c r="H210" s="7" t="s">
        <v>218</v>
      </c>
      <c r="I210" s="10">
        <v>98</v>
      </c>
      <c r="J210" s="18">
        <f>VLOOKUP(H210,Discounts!$B$5:$E$26,4)</f>
        <v>0</v>
      </c>
      <c r="K210" s="14">
        <f t="shared" si="3"/>
        <v>0</v>
      </c>
    </row>
    <row r="211" spans="1:11" x14ac:dyDescent="0.25">
      <c r="A211" s="7" t="s">
        <v>10</v>
      </c>
      <c r="B211" s="7" t="s">
        <v>720</v>
      </c>
      <c r="C211" s="7" t="s">
        <v>721</v>
      </c>
      <c r="D211" s="7" t="s">
        <v>216</v>
      </c>
      <c r="E211" s="7" t="s">
        <v>420</v>
      </c>
      <c r="F211" s="7" t="s">
        <v>15</v>
      </c>
      <c r="G211" s="7" t="s">
        <v>722</v>
      </c>
      <c r="H211" s="7" t="s">
        <v>218</v>
      </c>
      <c r="I211" s="10">
        <v>139</v>
      </c>
      <c r="J211" s="18">
        <f>VLOOKUP(H211,Discounts!$B$5:$E$26,4)</f>
        <v>0</v>
      </c>
      <c r="K211" s="14">
        <f t="shared" si="3"/>
        <v>0</v>
      </c>
    </row>
    <row r="212" spans="1:11" x14ac:dyDescent="0.25">
      <c r="A212" s="7" t="s">
        <v>10</v>
      </c>
      <c r="B212" s="7" t="s">
        <v>723</v>
      </c>
      <c r="C212" s="7" t="s">
        <v>724</v>
      </c>
      <c r="D212" s="7" t="s">
        <v>216</v>
      </c>
      <c r="E212" s="7" t="s">
        <v>420</v>
      </c>
      <c r="F212" s="7" t="s">
        <v>15</v>
      </c>
      <c r="G212" s="7" t="s">
        <v>725</v>
      </c>
      <c r="H212" s="7" t="s">
        <v>218</v>
      </c>
      <c r="I212" s="10">
        <v>180</v>
      </c>
      <c r="J212" s="18">
        <f>VLOOKUP(H212,Discounts!$B$5:$E$26,4)</f>
        <v>0</v>
      </c>
      <c r="K212" s="14">
        <f t="shared" si="3"/>
        <v>0</v>
      </c>
    </row>
    <row r="213" spans="1:11" x14ac:dyDescent="0.25">
      <c r="A213" s="7" t="s">
        <v>10</v>
      </c>
      <c r="B213" s="7" t="s">
        <v>726</v>
      </c>
      <c r="C213" s="7" t="s">
        <v>727</v>
      </c>
      <c r="D213" s="7" t="s">
        <v>216</v>
      </c>
      <c r="E213" s="7" t="s">
        <v>420</v>
      </c>
      <c r="F213" s="7" t="s">
        <v>15</v>
      </c>
      <c r="G213" s="7" t="s">
        <v>728</v>
      </c>
      <c r="H213" s="7" t="s">
        <v>218</v>
      </c>
      <c r="I213" s="10">
        <v>229</v>
      </c>
      <c r="J213" s="18">
        <f>VLOOKUP(H213,Discounts!$B$5:$E$26,4)</f>
        <v>0</v>
      </c>
      <c r="K213" s="14">
        <f t="shared" si="3"/>
        <v>0</v>
      </c>
    </row>
    <row r="214" spans="1:11" x14ac:dyDescent="0.25">
      <c r="A214" s="7" t="s">
        <v>10</v>
      </c>
      <c r="B214" s="7" t="s">
        <v>729</v>
      </c>
      <c r="C214" s="7" t="s">
        <v>730</v>
      </c>
      <c r="D214" s="7" t="s">
        <v>216</v>
      </c>
      <c r="E214" s="7" t="s">
        <v>420</v>
      </c>
      <c r="F214" s="7" t="s">
        <v>15</v>
      </c>
      <c r="G214" s="7" t="s">
        <v>731</v>
      </c>
      <c r="H214" s="7" t="s">
        <v>218</v>
      </c>
      <c r="I214" s="10">
        <v>337</v>
      </c>
      <c r="J214" s="18">
        <f>VLOOKUP(H214,Discounts!$B$5:$E$26,4)</f>
        <v>0</v>
      </c>
      <c r="K214" s="14">
        <f t="shared" si="3"/>
        <v>0</v>
      </c>
    </row>
    <row r="215" spans="1:11" x14ac:dyDescent="0.25">
      <c r="A215" s="7" t="s">
        <v>10</v>
      </c>
      <c r="B215" s="7" t="s">
        <v>732</v>
      </c>
      <c r="C215" s="7" t="s">
        <v>733</v>
      </c>
      <c r="D215" s="7" t="s">
        <v>734</v>
      </c>
      <c r="E215" s="7" t="s">
        <v>420</v>
      </c>
      <c r="F215" s="7" t="s">
        <v>15</v>
      </c>
      <c r="G215" s="7" t="s">
        <v>735</v>
      </c>
      <c r="H215" s="7" t="s">
        <v>218</v>
      </c>
      <c r="I215" s="10">
        <v>330</v>
      </c>
      <c r="J215" s="18">
        <f>VLOOKUP(H215,Discounts!$B$5:$E$26,4)</f>
        <v>0</v>
      </c>
      <c r="K215" s="14">
        <f t="shared" si="3"/>
        <v>0</v>
      </c>
    </row>
    <row r="216" spans="1:11" x14ac:dyDescent="0.25">
      <c r="A216" s="7" t="s">
        <v>10</v>
      </c>
      <c r="B216" s="7" t="s">
        <v>736</v>
      </c>
      <c r="C216" s="7" t="s">
        <v>737</v>
      </c>
      <c r="D216" s="7" t="s">
        <v>734</v>
      </c>
      <c r="E216" s="7" t="s">
        <v>420</v>
      </c>
      <c r="F216" s="7" t="s">
        <v>15</v>
      </c>
      <c r="G216" s="7" t="s">
        <v>738</v>
      </c>
      <c r="H216" s="7" t="s">
        <v>218</v>
      </c>
      <c r="I216" s="10">
        <v>352</v>
      </c>
      <c r="J216" s="18">
        <f>VLOOKUP(H216,Discounts!$B$5:$E$26,4)</f>
        <v>0</v>
      </c>
      <c r="K216" s="14">
        <f t="shared" si="3"/>
        <v>0</v>
      </c>
    </row>
    <row r="217" spans="1:11" x14ac:dyDescent="0.25">
      <c r="A217" s="7" t="s">
        <v>10</v>
      </c>
      <c r="B217" s="7" t="s">
        <v>739</v>
      </c>
      <c r="C217" s="7" t="s">
        <v>740</v>
      </c>
      <c r="D217" s="7" t="s">
        <v>734</v>
      </c>
      <c r="E217" s="7" t="s">
        <v>420</v>
      </c>
      <c r="F217" s="7" t="s">
        <v>15</v>
      </c>
      <c r="G217" s="7" t="s">
        <v>741</v>
      </c>
      <c r="H217" s="7" t="s">
        <v>218</v>
      </c>
      <c r="I217" s="10">
        <v>550</v>
      </c>
      <c r="J217" s="18">
        <f>VLOOKUP(H217,Discounts!$B$5:$E$26,4)</f>
        <v>0</v>
      </c>
      <c r="K217" s="14">
        <f t="shared" si="3"/>
        <v>0</v>
      </c>
    </row>
    <row r="218" spans="1:11" x14ac:dyDescent="0.25">
      <c r="A218" s="7" t="s">
        <v>10</v>
      </c>
      <c r="B218" s="7" t="s">
        <v>742</v>
      </c>
      <c r="C218" s="7" t="s">
        <v>743</v>
      </c>
      <c r="D218" s="7" t="s">
        <v>734</v>
      </c>
      <c r="E218" s="7" t="s">
        <v>420</v>
      </c>
      <c r="F218" s="7" t="s">
        <v>15</v>
      </c>
      <c r="G218" s="7" t="s">
        <v>744</v>
      </c>
      <c r="H218" s="7" t="s">
        <v>218</v>
      </c>
      <c r="I218" s="10">
        <v>743</v>
      </c>
      <c r="J218" s="18">
        <f>VLOOKUP(H218,Discounts!$B$5:$E$26,4)</f>
        <v>0</v>
      </c>
      <c r="K218" s="14">
        <f t="shared" si="3"/>
        <v>0</v>
      </c>
    </row>
    <row r="219" spans="1:11" x14ac:dyDescent="0.25">
      <c r="A219" s="7" t="s">
        <v>10</v>
      </c>
      <c r="B219" s="7" t="s">
        <v>745</v>
      </c>
      <c r="C219" s="7" t="s">
        <v>746</v>
      </c>
      <c r="D219" s="7" t="s">
        <v>734</v>
      </c>
      <c r="E219" s="7" t="s">
        <v>420</v>
      </c>
      <c r="F219" s="7" t="s">
        <v>15</v>
      </c>
      <c r="G219" s="7" t="s">
        <v>747</v>
      </c>
      <c r="H219" s="7" t="s">
        <v>218</v>
      </c>
      <c r="I219" s="10">
        <v>770</v>
      </c>
      <c r="J219" s="18">
        <f>VLOOKUP(H219,Discounts!$B$5:$E$26,4)</f>
        <v>0</v>
      </c>
      <c r="K219" s="14">
        <f t="shared" si="3"/>
        <v>0</v>
      </c>
    </row>
    <row r="220" spans="1:11" x14ac:dyDescent="0.25">
      <c r="A220" s="7" t="s">
        <v>10</v>
      </c>
      <c r="B220" s="7" t="s">
        <v>748</v>
      </c>
      <c r="C220" s="7" t="s">
        <v>749</v>
      </c>
      <c r="D220" s="7" t="s">
        <v>734</v>
      </c>
      <c r="E220" s="7" t="s">
        <v>420</v>
      </c>
      <c r="F220" s="7" t="s">
        <v>15</v>
      </c>
      <c r="G220" s="7" t="s">
        <v>750</v>
      </c>
      <c r="H220" s="7" t="s">
        <v>218</v>
      </c>
      <c r="I220" s="10">
        <v>891</v>
      </c>
      <c r="J220" s="18">
        <f>VLOOKUP(H220,Discounts!$B$5:$E$26,4)</f>
        <v>0</v>
      </c>
      <c r="K220" s="14">
        <f t="shared" si="3"/>
        <v>0</v>
      </c>
    </row>
    <row r="221" spans="1:11" x14ac:dyDescent="0.25">
      <c r="A221" s="7" t="s">
        <v>10</v>
      </c>
      <c r="B221" s="7" t="s">
        <v>751</v>
      </c>
      <c r="C221" s="7" t="s">
        <v>752</v>
      </c>
      <c r="D221" s="7" t="s">
        <v>260</v>
      </c>
      <c r="E221" s="7" t="s">
        <v>420</v>
      </c>
      <c r="F221" s="7" t="s">
        <v>15</v>
      </c>
      <c r="G221" s="7" t="s">
        <v>753</v>
      </c>
      <c r="H221" s="7" t="s">
        <v>262</v>
      </c>
      <c r="I221" s="10">
        <v>181</v>
      </c>
      <c r="J221" s="18">
        <f>VLOOKUP(H221,Discounts!$B$5:$E$26,4)</f>
        <v>0</v>
      </c>
      <c r="K221" s="14">
        <f t="shared" si="3"/>
        <v>0</v>
      </c>
    </row>
    <row r="222" spans="1:11" x14ac:dyDescent="0.25">
      <c r="A222" s="7" t="s">
        <v>10</v>
      </c>
      <c r="B222" s="7" t="s">
        <v>754</v>
      </c>
      <c r="C222" s="7" t="s">
        <v>755</v>
      </c>
      <c r="D222" s="7" t="s">
        <v>260</v>
      </c>
      <c r="E222" s="7" t="s">
        <v>420</v>
      </c>
      <c r="F222" s="7" t="s">
        <v>15</v>
      </c>
      <c r="G222" s="7" t="s">
        <v>756</v>
      </c>
      <c r="H222" s="7" t="s">
        <v>262</v>
      </c>
      <c r="I222" s="10">
        <v>181</v>
      </c>
      <c r="J222" s="18">
        <f>VLOOKUP(H222,Discounts!$B$5:$E$26,4)</f>
        <v>0</v>
      </c>
      <c r="K222" s="14">
        <f t="shared" si="3"/>
        <v>0</v>
      </c>
    </row>
    <row r="223" spans="1:11" x14ac:dyDescent="0.25">
      <c r="A223" s="7" t="s">
        <v>10</v>
      </c>
      <c r="B223" s="7" t="s">
        <v>757</v>
      </c>
      <c r="C223" s="7" t="s">
        <v>758</v>
      </c>
      <c r="D223" s="7" t="s">
        <v>260</v>
      </c>
      <c r="E223" s="7" t="s">
        <v>420</v>
      </c>
      <c r="F223" s="7" t="s">
        <v>15</v>
      </c>
      <c r="G223" s="7" t="s">
        <v>759</v>
      </c>
      <c r="H223" s="7" t="s">
        <v>262</v>
      </c>
      <c r="I223" s="10">
        <v>188</v>
      </c>
      <c r="J223" s="18">
        <f>VLOOKUP(H223,Discounts!$B$5:$E$26,4)</f>
        <v>0</v>
      </c>
      <c r="K223" s="14">
        <f t="shared" si="3"/>
        <v>0</v>
      </c>
    </row>
    <row r="224" spans="1:11" x14ac:dyDescent="0.25">
      <c r="A224" s="7" t="s">
        <v>10</v>
      </c>
      <c r="B224" s="7" t="s">
        <v>760</v>
      </c>
      <c r="C224" s="7" t="s">
        <v>761</v>
      </c>
      <c r="D224" s="7" t="s">
        <v>260</v>
      </c>
      <c r="E224" s="7" t="s">
        <v>420</v>
      </c>
      <c r="F224" s="7" t="s">
        <v>15</v>
      </c>
      <c r="G224" s="7" t="s">
        <v>762</v>
      </c>
      <c r="H224" s="7" t="s">
        <v>262</v>
      </c>
      <c r="I224" s="10">
        <v>230</v>
      </c>
      <c r="J224" s="18">
        <f>VLOOKUP(H224,Discounts!$B$5:$E$26,4)</f>
        <v>0</v>
      </c>
      <c r="K224" s="14">
        <f t="shared" si="3"/>
        <v>0</v>
      </c>
    </row>
    <row r="225" spans="1:11" x14ac:dyDescent="0.25">
      <c r="A225" s="7" t="s">
        <v>10</v>
      </c>
      <c r="B225" s="7" t="s">
        <v>763</v>
      </c>
      <c r="C225" s="7" t="s">
        <v>764</v>
      </c>
      <c r="D225" s="7" t="s">
        <v>260</v>
      </c>
      <c r="E225" s="7" t="s">
        <v>420</v>
      </c>
      <c r="F225" s="7" t="s">
        <v>15</v>
      </c>
      <c r="G225" s="7" t="s">
        <v>765</v>
      </c>
      <c r="H225" s="7" t="s">
        <v>262</v>
      </c>
      <c r="I225" s="10">
        <v>340</v>
      </c>
      <c r="J225" s="18">
        <f>VLOOKUP(H225,Discounts!$B$5:$E$26,4)</f>
        <v>0</v>
      </c>
      <c r="K225" s="14">
        <f t="shared" si="3"/>
        <v>0</v>
      </c>
    </row>
    <row r="226" spans="1:11" x14ac:dyDescent="0.25">
      <c r="A226" s="7" t="s">
        <v>10</v>
      </c>
      <c r="B226" s="7" t="s">
        <v>766</v>
      </c>
      <c r="C226" s="7" t="s">
        <v>767</v>
      </c>
      <c r="D226" s="7" t="s">
        <v>260</v>
      </c>
      <c r="E226" s="7" t="s">
        <v>420</v>
      </c>
      <c r="F226" s="7" t="s">
        <v>15</v>
      </c>
      <c r="G226" s="7" t="s">
        <v>768</v>
      </c>
      <c r="H226" s="7" t="s">
        <v>262</v>
      </c>
      <c r="I226" s="10">
        <v>410</v>
      </c>
      <c r="J226" s="18">
        <f>VLOOKUP(H226,Discounts!$B$5:$E$26,4)</f>
        <v>0</v>
      </c>
      <c r="K226" s="14">
        <f t="shared" si="3"/>
        <v>0</v>
      </c>
    </row>
    <row r="227" spans="1:11" x14ac:dyDescent="0.25">
      <c r="A227" s="7" t="s">
        <v>10</v>
      </c>
      <c r="B227" s="7" t="s">
        <v>769</v>
      </c>
      <c r="C227" s="7" t="s">
        <v>770</v>
      </c>
      <c r="D227" s="7" t="s">
        <v>260</v>
      </c>
      <c r="E227" s="7" t="s">
        <v>420</v>
      </c>
      <c r="F227" s="7" t="s">
        <v>15</v>
      </c>
      <c r="G227" s="7" t="s">
        <v>771</v>
      </c>
      <c r="H227" s="7" t="s">
        <v>262</v>
      </c>
      <c r="I227" s="10">
        <v>662</v>
      </c>
      <c r="J227" s="18">
        <f>VLOOKUP(H227,Discounts!$B$5:$E$26,4)</f>
        <v>0</v>
      </c>
      <c r="K227" s="14">
        <f t="shared" si="3"/>
        <v>0</v>
      </c>
    </row>
    <row r="228" spans="1:11" x14ac:dyDescent="0.25">
      <c r="A228" s="7" t="s">
        <v>10</v>
      </c>
      <c r="B228" s="7" t="s">
        <v>772</v>
      </c>
      <c r="C228" s="7" t="s">
        <v>773</v>
      </c>
      <c r="D228" s="7" t="s">
        <v>260</v>
      </c>
      <c r="E228" s="7" t="s">
        <v>420</v>
      </c>
      <c r="F228" s="7" t="s">
        <v>15</v>
      </c>
      <c r="G228" s="7" t="s">
        <v>774</v>
      </c>
      <c r="H228" s="7" t="s">
        <v>262</v>
      </c>
      <c r="I228" s="10">
        <v>915</v>
      </c>
      <c r="J228" s="18">
        <f>VLOOKUP(H228,Discounts!$B$5:$E$26,4)</f>
        <v>0</v>
      </c>
      <c r="K228" s="14">
        <f t="shared" si="3"/>
        <v>0</v>
      </c>
    </row>
    <row r="229" spans="1:11" x14ac:dyDescent="0.25">
      <c r="A229" s="7" t="s">
        <v>10</v>
      </c>
      <c r="B229" s="7" t="s">
        <v>775</v>
      </c>
      <c r="C229" s="7" t="s">
        <v>776</v>
      </c>
      <c r="D229" s="7" t="s">
        <v>777</v>
      </c>
      <c r="E229" s="7" t="s">
        <v>420</v>
      </c>
      <c r="F229" s="7" t="s">
        <v>15</v>
      </c>
      <c r="G229" s="7" t="s">
        <v>778</v>
      </c>
      <c r="H229" s="7" t="s">
        <v>262</v>
      </c>
      <c r="I229" s="10">
        <v>422</v>
      </c>
      <c r="J229" s="18">
        <f>VLOOKUP(H229,Discounts!$B$5:$E$26,4)</f>
        <v>0</v>
      </c>
      <c r="K229" s="14">
        <f t="shared" si="3"/>
        <v>0</v>
      </c>
    </row>
    <row r="230" spans="1:11" x14ac:dyDescent="0.25">
      <c r="A230" s="7" t="s">
        <v>10</v>
      </c>
      <c r="B230" s="7" t="s">
        <v>779</v>
      </c>
      <c r="C230" s="7" t="s">
        <v>780</v>
      </c>
      <c r="D230" s="7" t="s">
        <v>777</v>
      </c>
      <c r="E230" s="7" t="s">
        <v>420</v>
      </c>
      <c r="F230" s="7" t="s">
        <v>15</v>
      </c>
      <c r="G230" s="7" t="s">
        <v>781</v>
      </c>
      <c r="H230" s="7" t="s">
        <v>262</v>
      </c>
      <c r="I230" s="10">
        <v>489</v>
      </c>
      <c r="J230" s="18">
        <f>VLOOKUP(H230,Discounts!$B$5:$E$26,4)</f>
        <v>0</v>
      </c>
      <c r="K230" s="14">
        <f t="shared" si="3"/>
        <v>0</v>
      </c>
    </row>
    <row r="231" spans="1:11" x14ac:dyDescent="0.25">
      <c r="A231" s="7" t="s">
        <v>10</v>
      </c>
      <c r="B231" s="7" t="s">
        <v>782</v>
      </c>
      <c r="C231" s="7" t="s">
        <v>783</v>
      </c>
      <c r="D231" s="7" t="s">
        <v>777</v>
      </c>
      <c r="E231" s="7" t="s">
        <v>420</v>
      </c>
      <c r="F231" s="7" t="s">
        <v>15</v>
      </c>
      <c r="G231" s="7" t="s">
        <v>784</v>
      </c>
      <c r="H231" s="7" t="s">
        <v>262</v>
      </c>
      <c r="I231" s="10">
        <v>637</v>
      </c>
      <c r="J231" s="18">
        <f>VLOOKUP(H231,Discounts!$B$5:$E$26,4)</f>
        <v>0</v>
      </c>
      <c r="K231" s="14">
        <f t="shared" si="3"/>
        <v>0</v>
      </c>
    </row>
    <row r="232" spans="1:11" x14ac:dyDescent="0.25">
      <c r="A232" s="7" t="s">
        <v>10</v>
      </c>
      <c r="B232" s="7" t="s">
        <v>785</v>
      </c>
      <c r="C232" s="7" t="s">
        <v>786</v>
      </c>
      <c r="D232" s="7" t="s">
        <v>777</v>
      </c>
      <c r="E232" s="7" t="s">
        <v>420</v>
      </c>
      <c r="F232" s="7" t="s">
        <v>15</v>
      </c>
      <c r="G232" s="7" t="s">
        <v>787</v>
      </c>
      <c r="H232" s="7" t="s">
        <v>262</v>
      </c>
      <c r="I232" s="10">
        <v>742</v>
      </c>
      <c r="J232" s="18">
        <f>VLOOKUP(H232,Discounts!$B$5:$E$26,4)</f>
        <v>0</v>
      </c>
      <c r="K232" s="14">
        <f t="shared" si="3"/>
        <v>0</v>
      </c>
    </row>
    <row r="233" spans="1:11" x14ac:dyDescent="0.25">
      <c r="A233" s="7" t="s">
        <v>10</v>
      </c>
      <c r="B233" s="7" t="s">
        <v>788</v>
      </c>
      <c r="C233" s="7" t="s">
        <v>789</v>
      </c>
      <c r="D233" s="7" t="s">
        <v>777</v>
      </c>
      <c r="E233" s="7" t="s">
        <v>420</v>
      </c>
      <c r="F233" s="7" t="s">
        <v>15</v>
      </c>
      <c r="G233" s="7" t="s">
        <v>790</v>
      </c>
      <c r="H233" s="7" t="s">
        <v>262</v>
      </c>
      <c r="I233" s="10">
        <v>973</v>
      </c>
      <c r="J233" s="18">
        <f>VLOOKUP(H233,Discounts!$B$5:$E$26,4)</f>
        <v>0</v>
      </c>
      <c r="K233" s="14">
        <f t="shared" si="3"/>
        <v>0</v>
      </c>
    </row>
    <row r="234" spans="1:11" x14ac:dyDescent="0.25">
      <c r="A234" s="7" t="s">
        <v>10</v>
      </c>
      <c r="B234" s="7" t="s">
        <v>791</v>
      </c>
      <c r="C234" s="7" t="s">
        <v>792</v>
      </c>
      <c r="D234" s="7" t="s">
        <v>777</v>
      </c>
      <c r="E234" s="7" t="s">
        <v>420</v>
      </c>
      <c r="F234" s="7" t="s">
        <v>15</v>
      </c>
      <c r="G234" s="7" t="s">
        <v>793</v>
      </c>
      <c r="H234" s="7" t="s">
        <v>262</v>
      </c>
      <c r="I234" s="10">
        <v>1150</v>
      </c>
      <c r="J234" s="18">
        <f>VLOOKUP(H234,Discounts!$B$5:$E$26,4)</f>
        <v>0</v>
      </c>
      <c r="K234" s="14">
        <f t="shared" si="3"/>
        <v>0</v>
      </c>
    </row>
    <row r="235" spans="1:11" x14ac:dyDescent="0.25">
      <c r="A235" s="7" t="s">
        <v>10</v>
      </c>
      <c r="B235" s="7" t="s">
        <v>794</v>
      </c>
      <c r="C235" s="7" t="s">
        <v>795</v>
      </c>
      <c r="D235" s="7" t="s">
        <v>673</v>
      </c>
      <c r="E235" s="7" t="s">
        <v>420</v>
      </c>
      <c r="F235" s="7" t="s">
        <v>612</v>
      </c>
      <c r="G235" s="7" t="s">
        <v>796</v>
      </c>
      <c r="H235" s="7" t="s">
        <v>262</v>
      </c>
      <c r="I235" s="10">
        <v>752</v>
      </c>
      <c r="J235" s="18">
        <f>VLOOKUP(H235,Discounts!$B$5:$E$26,4)</f>
        <v>0</v>
      </c>
      <c r="K235" s="14">
        <f t="shared" si="3"/>
        <v>0</v>
      </c>
    </row>
    <row r="236" spans="1:11" x14ac:dyDescent="0.25">
      <c r="A236" s="7" t="s">
        <v>10</v>
      </c>
      <c r="B236" s="7" t="s">
        <v>797</v>
      </c>
      <c r="C236" s="7" t="s">
        <v>798</v>
      </c>
      <c r="D236" s="7" t="s">
        <v>673</v>
      </c>
      <c r="E236" s="7" t="s">
        <v>420</v>
      </c>
      <c r="F236" s="7" t="s">
        <v>612</v>
      </c>
      <c r="G236" s="7" t="s">
        <v>799</v>
      </c>
      <c r="H236" s="7" t="s">
        <v>262</v>
      </c>
      <c r="I236" s="10">
        <v>922</v>
      </c>
      <c r="J236" s="18">
        <f>VLOOKUP(H236,Discounts!$B$5:$E$26,4)</f>
        <v>0</v>
      </c>
      <c r="K236" s="14">
        <f t="shared" si="3"/>
        <v>0</v>
      </c>
    </row>
    <row r="237" spans="1:11" x14ac:dyDescent="0.25">
      <c r="A237" s="7" t="s">
        <v>10</v>
      </c>
      <c r="B237" s="7" t="s">
        <v>800</v>
      </c>
      <c r="C237" s="7" t="s">
        <v>801</v>
      </c>
      <c r="D237" s="7" t="s">
        <v>673</v>
      </c>
      <c r="E237" s="7" t="s">
        <v>420</v>
      </c>
      <c r="F237" s="7" t="s">
        <v>612</v>
      </c>
      <c r="G237" s="7" t="s">
        <v>802</v>
      </c>
      <c r="H237" s="7" t="s">
        <v>262</v>
      </c>
      <c r="I237" s="10">
        <v>1053</v>
      </c>
      <c r="J237" s="18">
        <f>VLOOKUP(H237,Discounts!$B$5:$E$26,4)</f>
        <v>0</v>
      </c>
      <c r="K237" s="14">
        <f t="shared" si="3"/>
        <v>0</v>
      </c>
    </row>
    <row r="238" spans="1:11" x14ac:dyDescent="0.25">
      <c r="A238" s="7" t="s">
        <v>10</v>
      </c>
      <c r="B238" s="7" t="s">
        <v>803</v>
      </c>
      <c r="C238" s="7" t="s">
        <v>804</v>
      </c>
      <c r="D238" s="7" t="s">
        <v>673</v>
      </c>
      <c r="E238" s="7" t="s">
        <v>420</v>
      </c>
      <c r="F238" s="7" t="s">
        <v>612</v>
      </c>
      <c r="G238" s="7" t="s">
        <v>805</v>
      </c>
      <c r="H238" s="7" t="s">
        <v>262</v>
      </c>
      <c r="I238" s="10">
        <v>1438</v>
      </c>
      <c r="J238" s="18">
        <f>VLOOKUP(H238,Discounts!$B$5:$E$26,4)</f>
        <v>0</v>
      </c>
      <c r="K238" s="14">
        <f t="shared" si="3"/>
        <v>0</v>
      </c>
    </row>
    <row r="239" spans="1:11" x14ac:dyDescent="0.25">
      <c r="A239" s="7" t="s">
        <v>10</v>
      </c>
      <c r="B239" s="7" t="s">
        <v>806</v>
      </c>
      <c r="C239" s="7" t="s">
        <v>807</v>
      </c>
      <c r="D239" s="7" t="s">
        <v>673</v>
      </c>
      <c r="E239" s="7" t="s">
        <v>420</v>
      </c>
      <c r="F239" s="7" t="s">
        <v>612</v>
      </c>
      <c r="G239" s="7" t="s">
        <v>808</v>
      </c>
      <c r="H239" s="7" t="s">
        <v>262</v>
      </c>
      <c r="I239" s="10">
        <v>1925</v>
      </c>
      <c r="J239" s="18">
        <f>VLOOKUP(H239,Discounts!$B$5:$E$26,4)</f>
        <v>0</v>
      </c>
      <c r="K239" s="14">
        <f t="shared" si="3"/>
        <v>0</v>
      </c>
    </row>
    <row r="240" spans="1:11" x14ac:dyDescent="0.25">
      <c r="A240" s="7" t="s">
        <v>10</v>
      </c>
      <c r="B240" s="7" t="s">
        <v>809</v>
      </c>
      <c r="C240" s="7" t="s">
        <v>810</v>
      </c>
      <c r="D240" s="7" t="s">
        <v>673</v>
      </c>
      <c r="E240" s="7" t="s">
        <v>420</v>
      </c>
      <c r="F240" s="7" t="s">
        <v>612</v>
      </c>
      <c r="G240" s="7" t="s">
        <v>811</v>
      </c>
      <c r="H240" s="7" t="s">
        <v>262</v>
      </c>
      <c r="I240" s="10">
        <v>2750</v>
      </c>
      <c r="J240" s="18">
        <f>VLOOKUP(H240,Discounts!$B$5:$E$26,4)</f>
        <v>0</v>
      </c>
      <c r="K240" s="14">
        <f t="shared" si="3"/>
        <v>0</v>
      </c>
    </row>
    <row r="241" spans="1:11" x14ac:dyDescent="0.25">
      <c r="A241" s="7" t="s">
        <v>10</v>
      </c>
      <c r="B241" s="7" t="s">
        <v>812</v>
      </c>
      <c r="C241" s="7" t="s">
        <v>813</v>
      </c>
      <c r="D241" s="7" t="s">
        <v>216</v>
      </c>
      <c r="E241" s="7" t="s">
        <v>420</v>
      </c>
      <c r="F241" s="7" t="s">
        <v>612</v>
      </c>
      <c r="G241" s="7" t="s">
        <v>814</v>
      </c>
      <c r="H241" s="7" t="s">
        <v>218</v>
      </c>
      <c r="I241" s="10">
        <v>440</v>
      </c>
      <c r="J241" s="18">
        <f>VLOOKUP(H241,Discounts!$B$5:$E$26,4)</f>
        <v>0</v>
      </c>
      <c r="K241" s="14">
        <f t="shared" si="3"/>
        <v>0</v>
      </c>
    </row>
    <row r="242" spans="1:11" x14ac:dyDescent="0.25">
      <c r="A242" s="7" t="s">
        <v>10</v>
      </c>
      <c r="B242" s="7" t="s">
        <v>815</v>
      </c>
      <c r="C242" s="7" t="s">
        <v>816</v>
      </c>
      <c r="D242" s="7" t="s">
        <v>216</v>
      </c>
      <c r="E242" s="7" t="s">
        <v>420</v>
      </c>
      <c r="F242" s="7" t="s">
        <v>612</v>
      </c>
      <c r="G242" s="7" t="s">
        <v>817</v>
      </c>
      <c r="H242" s="7" t="s">
        <v>218</v>
      </c>
      <c r="I242" s="10">
        <v>1045</v>
      </c>
      <c r="J242" s="18">
        <f>VLOOKUP(H242,Discounts!$B$5:$E$26,4)</f>
        <v>0</v>
      </c>
      <c r="K242" s="14">
        <f t="shared" si="3"/>
        <v>0</v>
      </c>
    </row>
    <row r="243" spans="1:11" x14ac:dyDescent="0.25">
      <c r="A243" s="7" t="s">
        <v>10</v>
      </c>
      <c r="B243" s="7" t="s">
        <v>818</v>
      </c>
      <c r="C243" s="7" t="s">
        <v>819</v>
      </c>
      <c r="D243" s="7" t="s">
        <v>216</v>
      </c>
      <c r="E243" s="7" t="s">
        <v>420</v>
      </c>
      <c r="F243" s="7" t="s">
        <v>612</v>
      </c>
      <c r="G243" s="7" t="s">
        <v>820</v>
      </c>
      <c r="H243" s="7" t="s">
        <v>218</v>
      </c>
      <c r="I243" s="10">
        <v>1045</v>
      </c>
      <c r="J243" s="18">
        <f>VLOOKUP(H243,Discounts!$B$5:$E$26,4)</f>
        <v>0</v>
      </c>
      <c r="K243" s="14">
        <f t="shared" si="3"/>
        <v>0</v>
      </c>
    </row>
    <row r="244" spans="1:11" x14ac:dyDescent="0.25">
      <c r="A244" s="7" t="s">
        <v>10</v>
      </c>
      <c r="B244" s="7" t="s">
        <v>821</v>
      </c>
      <c r="C244" s="7" t="s">
        <v>822</v>
      </c>
      <c r="D244" s="7" t="s">
        <v>260</v>
      </c>
      <c r="E244" s="7" t="s">
        <v>420</v>
      </c>
      <c r="F244" s="7" t="s">
        <v>612</v>
      </c>
      <c r="G244" s="7" t="s">
        <v>823</v>
      </c>
      <c r="H244" s="7" t="s">
        <v>262</v>
      </c>
      <c r="I244" s="10">
        <v>1430</v>
      </c>
      <c r="J244" s="18">
        <f>VLOOKUP(H244,Discounts!$B$5:$E$26,4)</f>
        <v>0</v>
      </c>
      <c r="K244" s="14">
        <f t="shared" si="3"/>
        <v>0</v>
      </c>
    </row>
    <row r="245" spans="1:11" x14ac:dyDescent="0.25">
      <c r="A245" s="7" t="s">
        <v>10</v>
      </c>
      <c r="B245" s="7" t="s">
        <v>824</v>
      </c>
      <c r="C245" s="7" t="s">
        <v>825</v>
      </c>
      <c r="D245" s="7" t="s">
        <v>260</v>
      </c>
      <c r="E245" s="7" t="s">
        <v>420</v>
      </c>
      <c r="F245" s="7" t="s">
        <v>612</v>
      </c>
      <c r="G245" s="7" t="s">
        <v>826</v>
      </c>
      <c r="H245" s="7" t="s">
        <v>262</v>
      </c>
      <c r="I245" s="10">
        <v>3190</v>
      </c>
      <c r="J245" s="18">
        <f>VLOOKUP(H245,Discounts!$B$5:$E$26,4)</f>
        <v>0</v>
      </c>
      <c r="K245" s="14">
        <f t="shared" si="3"/>
        <v>0</v>
      </c>
    </row>
    <row r="246" spans="1:11" x14ac:dyDescent="0.25">
      <c r="A246" s="7" t="s">
        <v>10</v>
      </c>
      <c r="B246" s="7" t="s">
        <v>827</v>
      </c>
      <c r="C246" s="7" t="s">
        <v>828</v>
      </c>
      <c r="D246" s="7" t="s">
        <v>260</v>
      </c>
      <c r="E246" s="7" t="s">
        <v>420</v>
      </c>
      <c r="F246" s="7" t="s">
        <v>612</v>
      </c>
      <c r="G246" s="7" t="s">
        <v>829</v>
      </c>
      <c r="H246" s="7" t="s">
        <v>262</v>
      </c>
      <c r="I246" s="10">
        <v>3190</v>
      </c>
      <c r="J246" s="18">
        <f>VLOOKUP(H246,Discounts!$B$5:$E$26,4)</f>
        <v>0</v>
      </c>
      <c r="K246" s="14">
        <f t="shared" si="3"/>
        <v>0</v>
      </c>
    </row>
    <row r="247" spans="1:11" x14ac:dyDescent="0.25">
      <c r="A247" s="7" t="s">
        <v>10</v>
      </c>
      <c r="B247" s="7" t="s">
        <v>830</v>
      </c>
      <c r="C247" s="7" t="s">
        <v>831</v>
      </c>
      <c r="D247" s="7" t="s">
        <v>216</v>
      </c>
      <c r="E247" s="7" t="s">
        <v>420</v>
      </c>
      <c r="F247" s="7" t="s">
        <v>612</v>
      </c>
      <c r="G247" s="7" t="s">
        <v>832</v>
      </c>
      <c r="H247" s="7" t="s">
        <v>218</v>
      </c>
      <c r="I247" s="10">
        <v>82</v>
      </c>
      <c r="J247" s="18">
        <f>VLOOKUP(H247,Discounts!$B$5:$E$26,4)</f>
        <v>0</v>
      </c>
      <c r="K247" s="14">
        <f t="shared" si="3"/>
        <v>0</v>
      </c>
    </row>
    <row r="248" spans="1:11" x14ac:dyDescent="0.25">
      <c r="A248" s="7" t="s">
        <v>10</v>
      </c>
      <c r="B248" s="7" t="s">
        <v>833</v>
      </c>
      <c r="C248" s="7" t="s">
        <v>834</v>
      </c>
      <c r="D248" s="7" t="s">
        <v>216</v>
      </c>
      <c r="E248" s="7" t="s">
        <v>420</v>
      </c>
      <c r="F248" s="7" t="s">
        <v>612</v>
      </c>
      <c r="G248" s="7" t="s">
        <v>835</v>
      </c>
      <c r="H248" s="7" t="s">
        <v>218</v>
      </c>
      <c r="I248" s="10">
        <v>82</v>
      </c>
      <c r="J248" s="18">
        <f>VLOOKUP(H248,Discounts!$B$5:$E$26,4)</f>
        <v>0</v>
      </c>
      <c r="K248" s="14">
        <f t="shared" si="3"/>
        <v>0</v>
      </c>
    </row>
    <row r="249" spans="1:11" x14ac:dyDescent="0.25">
      <c r="A249" s="7" t="s">
        <v>10</v>
      </c>
      <c r="B249" s="7" t="s">
        <v>836</v>
      </c>
      <c r="C249" s="7" t="s">
        <v>837</v>
      </c>
      <c r="D249" s="7" t="s">
        <v>216</v>
      </c>
      <c r="E249" s="7" t="s">
        <v>420</v>
      </c>
      <c r="F249" s="7" t="s">
        <v>612</v>
      </c>
      <c r="G249" s="7" t="s">
        <v>838</v>
      </c>
      <c r="H249" s="7" t="s">
        <v>218</v>
      </c>
      <c r="I249" s="10">
        <v>84</v>
      </c>
      <c r="J249" s="18">
        <f>VLOOKUP(H249,Discounts!$B$5:$E$26,4)</f>
        <v>0</v>
      </c>
      <c r="K249" s="14">
        <f t="shared" si="3"/>
        <v>0</v>
      </c>
    </row>
    <row r="250" spans="1:11" x14ac:dyDescent="0.25">
      <c r="A250" s="7" t="s">
        <v>10</v>
      </c>
      <c r="B250" s="7" t="s">
        <v>839</v>
      </c>
      <c r="C250" s="7" t="s">
        <v>840</v>
      </c>
      <c r="D250" s="7" t="s">
        <v>216</v>
      </c>
      <c r="E250" s="7" t="s">
        <v>420</v>
      </c>
      <c r="F250" s="7" t="s">
        <v>612</v>
      </c>
      <c r="G250" s="7" t="s">
        <v>841</v>
      </c>
      <c r="H250" s="7" t="s">
        <v>218</v>
      </c>
      <c r="I250" s="10">
        <v>98</v>
      </c>
      <c r="J250" s="18">
        <f>VLOOKUP(H250,Discounts!$B$5:$E$26,4)</f>
        <v>0</v>
      </c>
      <c r="K250" s="14">
        <f t="shared" si="3"/>
        <v>0</v>
      </c>
    </row>
    <row r="251" spans="1:11" x14ac:dyDescent="0.25">
      <c r="A251" s="7" t="s">
        <v>10</v>
      </c>
      <c r="B251" s="7" t="s">
        <v>842</v>
      </c>
      <c r="C251" s="7" t="s">
        <v>843</v>
      </c>
      <c r="D251" s="7" t="s">
        <v>216</v>
      </c>
      <c r="E251" s="7" t="s">
        <v>420</v>
      </c>
      <c r="F251" s="7" t="s">
        <v>612</v>
      </c>
      <c r="G251" s="7" t="s">
        <v>844</v>
      </c>
      <c r="H251" s="7" t="s">
        <v>218</v>
      </c>
      <c r="I251" s="10">
        <v>139</v>
      </c>
      <c r="J251" s="18">
        <f>VLOOKUP(H251,Discounts!$B$5:$E$26,4)</f>
        <v>0</v>
      </c>
      <c r="K251" s="14">
        <f t="shared" si="3"/>
        <v>0</v>
      </c>
    </row>
    <row r="252" spans="1:11" x14ac:dyDescent="0.25">
      <c r="A252" s="7" t="s">
        <v>10</v>
      </c>
      <c r="B252" s="7" t="s">
        <v>845</v>
      </c>
      <c r="C252" s="7" t="s">
        <v>846</v>
      </c>
      <c r="D252" s="7" t="s">
        <v>216</v>
      </c>
      <c r="E252" s="7" t="s">
        <v>420</v>
      </c>
      <c r="F252" s="7" t="s">
        <v>612</v>
      </c>
      <c r="G252" s="7" t="s">
        <v>847</v>
      </c>
      <c r="H252" s="7" t="s">
        <v>218</v>
      </c>
      <c r="I252" s="10">
        <v>180</v>
      </c>
      <c r="J252" s="18">
        <f>VLOOKUP(H252,Discounts!$B$5:$E$26,4)</f>
        <v>0</v>
      </c>
      <c r="K252" s="14">
        <f t="shared" si="3"/>
        <v>0</v>
      </c>
    </row>
    <row r="253" spans="1:11" x14ac:dyDescent="0.25">
      <c r="A253" s="7" t="s">
        <v>10</v>
      </c>
      <c r="B253" s="7" t="s">
        <v>848</v>
      </c>
      <c r="C253" s="7" t="s">
        <v>849</v>
      </c>
      <c r="D253" s="7" t="s">
        <v>216</v>
      </c>
      <c r="E253" s="7" t="s">
        <v>420</v>
      </c>
      <c r="F253" s="7" t="s">
        <v>612</v>
      </c>
      <c r="G253" s="7" t="s">
        <v>850</v>
      </c>
      <c r="H253" s="7" t="s">
        <v>218</v>
      </c>
      <c r="I253" s="10">
        <v>229</v>
      </c>
      <c r="J253" s="18">
        <f>VLOOKUP(H253,Discounts!$B$5:$E$26,4)</f>
        <v>0</v>
      </c>
      <c r="K253" s="14">
        <f t="shared" si="3"/>
        <v>0</v>
      </c>
    </row>
    <row r="254" spans="1:11" x14ac:dyDescent="0.25">
      <c r="A254" s="7" t="s">
        <v>10</v>
      </c>
      <c r="B254" s="7" t="s">
        <v>851</v>
      </c>
      <c r="C254" s="7" t="s">
        <v>852</v>
      </c>
      <c r="D254" s="7" t="s">
        <v>216</v>
      </c>
      <c r="E254" s="7" t="s">
        <v>420</v>
      </c>
      <c r="F254" s="7" t="s">
        <v>612</v>
      </c>
      <c r="G254" s="7" t="s">
        <v>853</v>
      </c>
      <c r="H254" s="7" t="s">
        <v>218</v>
      </c>
      <c r="I254" s="10">
        <v>337</v>
      </c>
      <c r="J254" s="18">
        <f>VLOOKUP(H254,Discounts!$B$5:$E$26,4)</f>
        <v>0</v>
      </c>
      <c r="K254" s="14">
        <f t="shared" si="3"/>
        <v>0</v>
      </c>
    </row>
    <row r="255" spans="1:11" x14ac:dyDescent="0.25">
      <c r="A255" s="7" t="s">
        <v>10</v>
      </c>
      <c r="B255" s="7" t="s">
        <v>854</v>
      </c>
      <c r="C255" s="7" t="s">
        <v>855</v>
      </c>
      <c r="D255" s="7" t="s">
        <v>734</v>
      </c>
      <c r="E255" s="7" t="s">
        <v>420</v>
      </c>
      <c r="F255" s="7" t="s">
        <v>612</v>
      </c>
      <c r="G255" s="7" t="s">
        <v>856</v>
      </c>
      <c r="H255" s="7" t="s">
        <v>218</v>
      </c>
      <c r="I255" s="10">
        <v>330</v>
      </c>
      <c r="J255" s="18">
        <f>VLOOKUP(H255,Discounts!$B$5:$E$26,4)</f>
        <v>0</v>
      </c>
      <c r="K255" s="14">
        <f t="shared" si="3"/>
        <v>0</v>
      </c>
    </row>
    <row r="256" spans="1:11" x14ac:dyDescent="0.25">
      <c r="A256" s="7" t="s">
        <v>10</v>
      </c>
      <c r="B256" s="7" t="s">
        <v>857</v>
      </c>
      <c r="C256" s="7" t="s">
        <v>858</v>
      </c>
      <c r="D256" s="7" t="s">
        <v>734</v>
      </c>
      <c r="E256" s="7" t="s">
        <v>420</v>
      </c>
      <c r="F256" s="7" t="s">
        <v>612</v>
      </c>
      <c r="G256" s="7" t="s">
        <v>859</v>
      </c>
      <c r="H256" s="7" t="s">
        <v>218</v>
      </c>
      <c r="I256" s="10">
        <v>352</v>
      </c>
      <c r="J256" s="18">
        <f>VLOOKUP(H256,Discounts!$B$5:$E$26,4)</f>
        <v>0</v>
      </c>
      <c r="K256" s="14">
        <f t="shared" si="3"/>
        <v>0</v>
      </c>
    </row>
    <row r="257" spans="1:11" x14ac:dyDescent="0.25">
      <c r="A257" s="7" t="s">
        <v>10</v>
      </c>
      <c r="B257" s="7" t="s">
        <v>860</v>
      </c>
      <c r="C257" s="7" t="s">
        <v>861</v>
      </c>
      <c r="D257" s="7" t="s">
        <v>734</v>
      </c>
      <c r="E257" s="7" t="s">
        <v>420</v>
      </c>
      <c r="F257" s="7" t="s">
        <v>612</v>
      </c>
      <c r="G257" s="7" t="s">
        <v>862</v>
      </c>
      <c r="H257" s="7" t="s">
        <v>218</v>
      </c>
      <c r="I257" s="10">
        <v>550</v>
      </c>
      <c r="J257" s="18">
        <f>VLOOKUP(H257,Discounts!$B$5:$E$26,4)</f>
        <v>0</v>
      </c>
      <c r="K257" s="14">
        <f t="shared" si="3"/>
        <v>0</v>
      </c>
    </row>
    <row r="258" spans="1:11" x14ac:dyDescent="0.25">
      <c r="A258" s="7" t="s">
        <v>10</v>
      </c>
      <c r="B258" s="7" t="s">
        <v>863</v>
      </c>
      <c r="C258" s="7" t="s">
        <v>864</v>
      </c>
      <c r="D258" s="7" t="s">
        <v>734</v>
      </c>
      <c r="E258" s="7" t="s">
        <v>420</v>
      </c>
      <c r="F258" s="7" t="s">
        <v>612</v>
      </c>
      <c r="G258" s="7" t="s">
        <v>865</v>
      </c>
      <c r="H258" s="7" t="s">
        <v>218</v>
      </c>
      <c r="I258" s="10">
        <v>743</v>
      </c>
      <c r="J258" s="18">
        <f>VLOOKUP(H258,Discounts!$B$5:$E$26,4)</f>
        <v>0</v>
      </c>
      <c r="K258" s="14">
        <f t="shared" si="3"/>
        <v>0</v>
      </c>
    </row>
    <row r="259" spans="1:11" x14ac:dyDescent="0.25">
      <c r="A259" s="7" t="s">
        <v>10</v>
      </c>
      <c r="B259" s="7" t="s">
        <v>866</v>
      </c>
      <c r="C259" s="7" t="s">
        <v>867</v>
      </c>
      <c r="D259" s="7" t="s">
        <v>734</v>
      </c>
      <c r="E259" s="7" t="s">
        <v>420</v>
      </c>
      <c r="F259" s="7" t="s">
        <v>612</v>
      </c>
      <c r="G259" s="7" t="s">
        <v>868</v>
      </c>
      <c r="H259" s="7" t="s">
        <v>218</v>
      </c>
      <c r="I259" s="10">
        <v>770</v>
      </c>
      <c r="J259" s="18">
        <f>VLOOKUP(H259,Discounts!$B$5:$E$26,4)</f>
        <v>0</v>
      </c>
      <c r="K259" s="14">
        <f t="shared" ref="K259:K318" si="4">I259*J259</f>
        <v>0</v>
      </c>
    </row>
    <row r="260" spans="1:11" x14ac:dyDescent="0.25">
      <c r="A260" s="7" t="s">
        <v>10</v>
      </c>
      <c r="B260" s="7" t="s">
        <v>869</v>
      </c>
      <c r="C260" s="7" t="s">
        <v>870</v>
      </c>
      <c r="D260" s="7" t="s">
        <v>734</v>
      </c>
      <c r="E260" s="7" t="s">
        <v>420</v>
      </c>
      <c r="F260" s="7" t="s">
        <v>612</v>
      </c>
      <c r="G260" s="7" t="s">
        <v>871</v>
      </c>
      <c r="H260" s="7" t="s">
        <v>218</v>
      </c>
      <c r="I260" s="10">
        <v>891</v>
      </c>
      <c r="J260" s="18">
        <f>VLOOKUP(H260,Discounts!$B$5:$E$26,4)</f>
        <v>0</v>
      </c>
      <c r="K260" s="14">
        <f t="shared" si="4"/>
        <v>0</v>
      </c>
    </row>
    <row r="261" spans="1:11" x14ac:dyDescent="0.25">
      <c r="A261" s="7" t="s">
        <v>10</v>
      </c>
      <c r="B261" s="7" t="s">
        <v>872</v>
      </c>
      <c r="C261" s="7" t="s">
        <v>873</v>
      </c>
      <c r="D261" s="7" t="s">
        <v>260</v>
      </c>
      <c r="E261" s="7" t="s">
        <v>420</v>
      </c>
      <c r="F261" s="7" t="s">
        <v>612</v>
      </c>
      <c r="G261" s="7" t="s">
        <v>874</v>
      </c>
      <c r="H261" s="7" t="s">
        <v>262</v>
      </c>
      <c r="I261" s="10">
        <v>181</v>
      </c>
      <c r="J261" s="18">
        <f>VLOOKUP(H261,Discounts!$B$5:$E$26,4)</f>
        <v>0</v>
      </c>
      <c r="K261" s="14">
        <f t="shared" si="4"/>
        <v>0</v>
      </c>
    </row>
    <row r="262" spans="1:11" x14ac:dyDescent="0.25">
      <c r="A262" s="7" t="s">
        <v>10</v>
      </c>
      <c r="B262" s="7" t="s">
        <v>875</v>
      </c>
      <c r="C262" s="7" t="s">
        <v>876</v>
      </c>
      <c r="D262" s="7" t="s">
        <v>260</v>
      </c>
      <c r="E262" s="7" t="s">
        <v>420</v>
      </c>
      <c r="F262" s="7" t="s">
        <v>612</v>
      </c>
      <c r="G262" s="7" t="s">
        <v>877</v>
      </c>
      <c r="H262" s="7" t="s">
        <v>262</v>
      </c>
      <c r="I262" s="10">
        <v>181</v>
      </c>
      <c r="J262" s="18">
        <f>VLOOKUP(H262,Discounts!$B$5:$E$26,4)</f>
        <v>0</v>
      </c>
      <c r="K262" s="14">
        <f t="shared" si="4"/>
        <v>0</v>
      </c>
    </row>
    <row r="263" spans="1:11" x14ac:dyDescent="0.25">
      <c r="A263" s="7" t="s">
        <v>10</v>
      </c>
      <c r="B263" s="7" t="s">
        <v>878</v>
      </c>
      <c r="C263" s="7" t="s">
        <v>879</v>
      </c>
      <c r="D263" s="7" t="s">
        <v>260</v>
      </c>
      <c r="E263" s="7" t="s">
        <v>420</v>
      </c>
      <c r="F263" s="7" t="s">
        <v>612</v>
      </c>
      <c r="G263" s="7" t="s">
        <v>880</v>
      </c>
      <c r="H263" s="7" t="s">
        <v>262</v>
      </c>
      <c r="I263" s="10">
        <v>188</v>
      </c>
      <c r="J263" s="18">
        <f>VLOOKUP(H263,Discounts!$B$5:$E$26,4)</f>
        <v>0</v>
      </c>
      <c r="K263" s="14">
        <f t="shared" si="4"/>
        <v>0</v>
      </c>
    </row>
    <row r="264" spans="1:11" x14ac:dyDescent="0.25">
      <c r="A264" s="7" t="s">
        <v>10</v>
      </c>
      <c r="B264" s="7" t="s">
        <v>881</v>
      </c>
      <c r="C264" s="7" t="s">
        <v>882</v>
      </c>
      <c r="D264" s="7" t="s">
        <v>260</v>
      </c>
      <c r="E264" s="7" t="s">
        <v>420</v>
      </c>
      <c r="F264" s="7" t="s">
        <v>612</v>
      </c>
      <c r="G264" s="7" t="s">
        <v>883</v>
      </c>
      <c r="H264" s="7" t="s">
        <v>262</v>
      </c>
      <c r="I264" s="10">
        <v>230</v>
      </c>
      <c r="J264" s="18">
        <f>VLOOKUP(H264,Discounts!$B$5:$E$26,4)</f>
        <v>0</v>
      </c>
      <c r="K264" s="14">
        <f t="shared" si="4"/>
        <v>0</v>
      </c>
    </row>
    <row r="265" spans="1:11" x14ac:dyDescent="0.25">
      <c r="A265" s="7" t="s">
        <v>10</v>
      </c>
      <c r="B265" s="7" t="s">
        <v>884</v>
      </c>
      <c r="C265" s="7" t="s">
        <v>885</v>
      </c>
      <c r="D265" s="7" t="s">
        <v>260</v>
      </c>
      <c r="E265" s="7" t="s">
        <v>420</v>
      </c>
      <c r="F265" s="7" t="s">
        <v>612</v>
      </c>
      <c r="G265" s="7" t="s">
        <v>886</v>
      </c>
      <c r="H265" s="7" t="s">
        <v>262</v>
      </c>
      <c r="I265" s="10">
        <v>340</v>
      </c>
      <c r="J265" s="18">
        <f>VLOOKUP(H265,Discounts!$B$5:$E$26,4)</f>
        <v>0</v>
      </c>
      <c r="K265" s="14">
        <f t="shared" si="4"/>
        <v>0</v>
      </c>
    </row>
    <row r="266" spans="1:11" x14ac:dyDescent="0.25">
      <c r="A266" s="7" t="s">
        <v>10</v>
      </c>
      <c r="B266" s="7" t="s">
        <v>887</v>
      </c>
      <c r="C266" s="7" t="s">
        <v>888</v>
      </c>
      <c r="D266" s="7" t="s">
        <v>260</v>
      </c>
      <c r="E266" s="7" t="s">
        <v>420</v>
      </c>
      <c r="F266" s="7" t="s">
        <v>612</v>
      </c>
      <c r="G266" s="7" t="s">
        <v>889</v>
      </c>
      <c r="H266" s="7" t="s">
        <v>262</v>
      </c>
      <c r="I266" s="10">
        <v>410</v>
      </c>
      <c r="J266" s="18">
        <f>VLOOKUP(H266,Discounts!$B$5:$E$26,4)</f>
        <v>0</v>
      </c>
      <c r="K266" s="14">
        <f t="shared" si="4"/>
        <v>0</v>
      </c>
    </row>
    <row r="267" spans="1:11" x14ac:dyDescent="0.25">
      <c r="A267" s="7" t="s">
        <v>10</v>
      </c>
      <c r="B267" s="7" t="s">
        <v>890</v>
      </c>
      <c r="C267" s="7" t="s">
        <v>891</v>
      </c>
      <c r="D267" s="7" t="s">
        <v>260</v>
      </c>
      <c r="E267" s="7" t="s">
        <v>420</v>
      </c>
      <c r="F267" s="7" t="s">
        <v>612</v>
      </c>
      <c r="G267" s="7" t="s">
        <v>892</v>
      </c>
      <c r="H267" s="7" t="s">
        <v>262</v>
      </c>
      <c r="I267" s="10">
        <v>662</v>
      </c>
      <c r="J267" s="18">
        <f>VLOOKUP(H267,Discounts!$B$5:$E$26,4)</f>
        <v>0</v>
      </c>
      <c r="K267" s="14">
        <f t="shared" si="4"/>
        <v>0</v>
      </c>
    </row>
    <row r="268" spans="1:11" x14ac:dyDescent="0.25">
      <c r="A268" s="7" t="s">
        <v>10</v>
      </c>
      <c r="B268" s="7" t="s">
        <v>893</v>
      </c>
      <c r="C268" s="7" t="s">
        <v>894</v>
      </c>
      <c r="D268" s="7" t="s">
        <v>260</v>
      </c>
      <c r="E268" s="7" t="s">
        <v>420</v>
      </c>
      <c r="F268" s="7" t="s">
        <v>612</v>
      </c>
      <c r="G268" s="7" t="s">
        <v>895</v>
      </c>
      <c r="H268" s="7" t="s">
        <v>262</v>
      </c>
      <c r="I268" s="10">
        <v>915</v>
      </c>
      <c r="J268" s="18">
        <f>VLOOKUP(H268,Discounts!$B$5:$E$26,4)</f>
        <v>0</v>
      </c>
      <c r="K268" s="14">
        <f t="shared" si="4"/>
        <v>0</v>
      </c>
    </row>
    <row r="269" spans="1:11" x14ac:dyDescent="0.25">
      <c r="A269" s="7" t="s">
        <v>10</v>
      </c>
      <c r="B269" s="7" t="s">
        <v>896</v>
      </c>
      <c r="C269" s="7" t="s">
        <v>897</v>
      </c>
      <c r="D269" s="7" t="s">
        <v>777</v>
      </c>
      <c r="E269" s="7" t="s">
        <v>420</v>
      </c>
      <c r="F269" s="7" t="s">
        <v>612</v>
      </c>
      <c r="G269" s="7" t="s">
        <v>898</v>
      </c>
      <c r="H269" s="7" t="s">
        <v>262</v>
      </c>
      <c r="I269" s="10">
        <v>422</v>
      </c>
      <c r="J269" s="18">
        <f>VLOOKUP(H269,Discounts!$B$5:$E$26,4)</f>
        <v>0</v>
      </c>
      <c r="K269" s="14">
        <f t="shared" si="4"/>
        <v>0</v>
      </c>
    </row>
    <row r="270" spans="1:11" x14ac:dyDescent="0.25">
      <c r="A270" s="7" t="s">
        <v>10</v>
      </c>
      <c r="B270" s="7" t="s">
        <v>899</v>
      </c>
      <c r="C270" s="7" t="s">
        <v>900</v>
      </c>
      <c r="D270" s="7" t="s">
        <v>777</v>
      </c>
      <c r="E270" s="7" t="s">
        <v>420</v>
      </c>
      <c r="F270" s="7" t="s">
        <v>612</v>
      </c>
      <c r="G270" s="7" t="s">
        <v>901</v>
      </c>
      <c r="H270" s="7" t="s">
        <v>262</v>
      </c>
      <c r="I270" s="10">
        <v>489</v>
      </c>
      <c r="J270" s="18">
        <f>VLOOKUP(H270,Discounts!$B$5:$E$26,4)</f>
        <v>0</v>
      </c>
      <c r="K270" s="14">
        <f t="shared" si="4"/>
        <v>0</v>
      </c>
    </row>
    <row r="271" spans="1:11" x14ac:dyDescent="0.25">
      <c r="A271" s="7" t="s">
        <v>10</v>
      </c>
      <c r="B271" s="7" t="s">
        <v>902</v>
      </c>
      <c r="C271" s="7" t="s">
        <v>903</v>
      </c>
      <c r="D271" s="7" t="s">
        <v>777</v>
      </c>
      <c r="E271" s="7" t="s">
        <v>420</v>
      </c>
      <c r="F271" s="7" t="s">
        <v>612</v>
      </c>
      <c r="G271" s="7" t="s">
        <v>904</v>
      </c>
      <c r="H271" s="7" t="s">
        <v>262</v>
      </c>
      <c r="I271" s="10">
        <v>637</v>
      </c>
      <c r="J271" s="18">
        <f>VLOOKUP(H271,Discounts!$B$5:$E$26,4)</f>
        <v>0</v>
      </c>
      <c r="K271" s="14">
        <f t="shared" si="4"/>
        <v>0</v>
      </c>
    </row>
    <row r="272" spans="1:11" x14ac:dyDescent="0.25">
      <c r="A272" s="7" t="s">
        <v>10</v>
      </c>
      <c r="B272" s="7" t="s">
        <v>905</v>
      </c>
      <c r="C272" s="7" t="s">
        <v>906</v>
      </c>
      <c r="D272" s="7" t="s">
        <v>777</v>
      </c>
      <c r="E272" s="7" t="s">
        <v>420</v>
      </c>
      <c r="F272" s="7" t="s">
        <v>612</v>
      </c>
      <c r="G272" s="7" t="s">
        <v>907</v>
      </c>
      <c r="H272" s="7" t="s">
        <v>262</v>
      </c>
      <c r="I272" s="10">
        <v>742</v>
      </c>
      <c r="J272" s="18">
        <f>VLOOKUP(H272,Discounts!$B$5:$E$26,4)</f>
        <v>0</v>
      </c>
      <c r="K272" s="14">
        <f t="shared" si="4"/>
        <v>0</v>
      </c>
    </row>
    <row r="273" spans="1:11" x14ac:dyDescent="0.25">
      <c r="A273" s="7" t="s">
        <v>10</v>
      </c>
      <c r="B273" s="7" t="s">
        <v>908</v>
      </c>
      <c r="C273" s="7" t="s">
        <v>909</v>
      </c>
      <c r="D273" s="7" t="s">
        <v>777</v>
      </c>
      <c r="E273" s="7" t="s">
        <v>420</v>
      </c>
      <c r="F273" s="7" t="s">
        <v>612</v>
      </c>
      <c r="G273" s="7" t="s">
        <v>910</v>
      </c>
      <c r="H273" s="7" t="s">
        <v>262</v>
      </c>
      <c r="I273" s="10">
        <v>973</v>
      </c>
      <c r="J273" s="18">
        <f>VLOOKUP(H273,Discounts!$B$5:$E$26,4)</f>
        <v>0</v>
      </c>
      <c r="K273" s="14">
        <f t="shared" si="4"/>
        <v>0</v>
      </c>
    </row>
    <row r="274" spans="1:11" x14ac:dyDescent="0.25">
      <c r="A274" s="7" t="s">
        <v>10</v>
      </c>
      <c r="B274" s="7" t="s">
        <v>911</v>
      </c>
      <c r="C274" s="7" t="s">
        <v>912</v>
      </c>
      <c r="D274" s="7" t="s">
        <v>777</v>
      </c>
      <c r="E274" s="7" t="s">
        <v>420</v>
      </c>
      <c r="F274" s="7" t="s">
        <v>612</v>
      </c>
      <c r="G274" s="7" t="s">
        <v>913</v>
      </c>
      <c r="H274" s="7" t="s">
        <v>262</v>
      </c>
      <c r="I274" s="10">
        <v>1150</v>
      </c>
      <c r="J274" s="18">
        <f>VLOOKUP(H274,Discounts!$B$5:$E$26,4)</f>
        <v>0</v>
      </c>
      <c r="K274" s="14">
        <f t="shared" si="4"/>
        <v>0</v>
      </c>
    </row>
    <row r="275" spans="1:11" x14ac:dyDescent="0.25">
      <c r="A275" s="7" t="s">
        <v>10</v>
      </c>
      <c r="B275" s="7" t="s">
        <v>914</v>
      </c>
      <c r="C275" s="7" t="s">
        <v>915</v>
      </c>
      <c r="D275" s="7" t="s">
        <v>216</v>
      </c>
      <c r="E275" s="7" t="s">
        <v>523</v>
      </c>
      <c r="F275" s="7" t="s">
        <v>15</v>
      </c>
      <c r="G275" s="7" t="s">
        <v>916</v>
      </c>
      <c r="H275" s="7" t="s">
        <v>218</v>
      </c>
      <c r="I275" s="10">
        <v>387</v>
      </c>
      <c r="J275" s="18">
        <f>VLOOKUP(H275,Discounts!$B$5:$E$26,4)</f>
        <v>0</v>
      </c>
      <c r="K275" s="14">
        <f t="shared" si="4"/>
        <v>0</v>
      </c>
    </row>
    <row r="276" spans="1:11" x14ac:dyDescent="0.25">
      <c r="A276" s="7" t="s">
        <v>10</v>
      </c>
      <c r="B276" s="7" t="s">
        <v>917</v>
      </c>
      <c r="C276" s="7" t="s">
        <v>918</v>
      </c>
      <c r="D276" s="7" t="s">
        <v>216</v>
      </c>
      <c r="E276" s="7" t="s">
        <v>523</v>
      </c>
      <c r="F276" s="7" t="s">
        <v>15</v>
      </c>
      <c r="G276" s="7" t="s">
        <v>919</v>
      </c>
      <c r="H276" s="7" t="s">
        <v>218</v>
      </c>
      <c r="I276" s="10">
        <v>468</v>
      </c>
      <c r="J276" s="18">
        <f>VLOOKUP(H276,Discounts!$B$5:$E$26,4)</f>
        <v>0</v>
      </c>
      <c r="K276" s="14">
        <f t="shared" si="4"/>
        <v>0</v>
      </c>
    </row>
    <row r="277" spans="1:11" x14ac:dyDescent="0.25">
      <c r="A277" s="7" t="s">
        <v>10</v>
      </c>
      <c r="B277" s="7" t="s">
        <v>920</v>
      </c>
      <c r="C277" s="7" t="s">
        <v>921</v>
      </c>
      <c r="D277" s="7" t="s">
        <v>216</v>
      </c>
      <c r="E277" s="7" t="s">
        <v>523</v>
      </c>
      <c r="F277" s="7" t="s">
        <v>15</v>
      </c>
      <c r="G277" s="7" t="s">
        <v>922</v>
      </c>
      <c r="H277" s="7" t="s">
        <v>218</v>
      </c>
      <c r="I277" s="10">
        <v>589</v>
      </c>
      <c r="J277" s="18">
        <f>VLOOKUP(H277,Discounts!$B$5:$E$26,4)</f>
        <v>0</v>
      </c>
      <c r="K277" s="14">
        <f t="shared" si="4"/>
        <v>0</v>
      </c>
    </row>
    <row r="278" spans="1:11" x14ac:dyDescent="0.25">
      <c r="A278" s="7" t="s">
        <v>10</v>
      </c>
      <c r="B278" s="7" t="s">
        <v>923</v>
      </c>
      <c r="C278" s="7" t="s">
        <v>924</v>
      </c>
      <c r="D278" s="7" t="s">
        <v>216</v>
      </c>
      <c r="E278" s="7" t="s">
        <v>523</v>
      </c>
      <c r="F278" s="7" t="s">
        <v>15</v>
      </c>
      <c r="G278" s="7" t="s">
        <v>925</v>
      </c>
      <c r="H278" s="7" t="s">
        <v>218</v>
      </c>
      <c r="I278" s="10">
        <v>1307</v>
      </c>
      <c r="J278" s="18">
        <f>VLOOKUP(H278,Discounts!$B$5:$E$26,4)</f>
        <v>0</v>
      </c>
      <c r="K278" s="14">
        <f t="shared" si="4"/>
        <v>0</v>
      </c>
    </row>
    <row r="279" spans="1:11" x14ac:dyDescent="0.25">
      <c r="A279" s="7" t="s">
        <v>10</v>
      </c>
      <c r="B279" s="7" t="s">
        <v>926</v>
      </c>
      <c r="C279" s="7" t="s">
        <v>927</v>
      </c>
      <c r="D279" s="7" t="s">
        <v>216</v>
      </c>
      <c r="E279" s="7" t="s">
        <v>523</v>
      </c>
      <c r="F279" s="7" t="s">
        <v>15</v>
      </c>
      <c r="G279" s="7" t="s">
        <v>928</v>
      </c>
      <c r="H279" s="7" t="s">
        <v>218</v>
      </c>
      <c r="I279" s="10">
        <v>1379</v>
      </c>
      <c r="J279" s="18">
        <f>VLOOKUP(H279,Discounts!$B$5:$E$26,4)</f>
        <v>0</v>
      </c>
      <c r="K279" s="14">
        <f t="shared" si="4"/>
        <v>0</v>
      </c>
    </row>
    <row r="280" spans="1:11" x14ac:dyDescent="0.25">
      <c r="A280" s="7" t="s">
        <v>10</v>
      </c>
      <c r="B280" s="7" t="s">
        <v>929</v>
      </c>
      <c r="C280" s="7" t="s">
        <v>930</v>
      </c>
      <c r="D280" s="7" t="s">
        <v>216</v>
      </c>
      <c r="E280" s="7" t="s">
        <v>523</v>
      </c>
      <c r="F280" s="7" t="s">
        <v>15</v>
      </c>
      <c r="G280" s="7" t="s">
        <v>931</v>
      </c>
      <c r="H280" s="7" t="s">
        <v>218</v>
      </c>
      <c r="I280" s="10">
        <v>1575</v>
      </c>
      <c r="J280" s="18">
        <f>VLOOKUP(H280,Discounts!$B$5:$E$26,4)</f>
        <v>0</v>
      </c>
      <c r="K280" s="14">
        <f t="shared" si="4"/>
        <v>0</v>
      </c>
    </row>
    <row r="281" spans="1:11" x14ac:dyDescent="0.25">
      <c r="A281" s="7" t="s">
        <v>10</v>
      </c>
      <c r="B281" s="7" t="s">
        <v>932</v>
      </c>
      <c r="C281" s="7" t="s">
        <v>933</v>
      </c>
      <c r="D281" s="7" t="s">
        <v>216</v>
      </c>
      <c r="E281" s="7" t="s">
        <v>523</v>
      </c>
      <c r="F281" s="7" t="s">
        <v>15</v>
      </c>
      <c r="G281" s="7" t="s">
        <v>934</v>
      </c>
      <c r="H281" s="7" t="s">
        <v>218</v>
      </c>
      <c r="I281" s="10">
        <v>2525</v>
      </c>
      <c r="J281" s="18">
        <f>VLOOKUP(H281,Discounts!$B$5:$E$26,4)</f>
        <v>0</v>
      </c>
      <c r="K281" s="14">
        <f t="shared" si="4"/>
        <v>0</v>
      </c>
    </row>
    <row r="282" spans="1:11" x14ac:dyDescent="0.25">
      <c r="A282" s="7" t="s">
        <v>10</v>
      </c>
      <c r="B282" s="7" t="s">
        <v>935</v>
      </c>
      <c r="C282" s="7" t="s">
        <v>936</v>
      </c>
      <c r="D282" s="7" t="s">
        <v>216</v>
      </c>
      <c r="E282" s="7" t="s">
        <v>523</v>
      </c>
      <c r="F282" s="7" t="s">
        <v>15</v>
      </c>
      <c r="G282" s="7" t="s">
        <v>937</v>
      </c>
      <c r="H282" s="7" t="s">
        <v>218</v>
      </c>
      <c r="I282" s="10">
        <v>2583</v>
      </c>
      <c r="J282" s="18">
        <f>VLOOKUP(H282,Discounts!$B$5:$E$26,4)</f>
        <v>0</v>
      </c>
      <c r="K282" s="14">
        <f t="shared" si="4"/>
        <v>0</v>
      </c>
    </row>
    <row r="283" spans="1:11" x14ac:dyDescent="0.25">
      <c r="A283" s="7" t="s">
        <v>10</v>
      </c>
      <c r="B283" s="7" t="s">
        <v>938</v>
      </c>
      <c r="C283" s="7" t="s">
        <v>939</v>
      </c>
      <c r="D283" s="7" t="s">
        <v>734</v>
      </c>
      <c r="E283" s="7" t="s">
        <v>523</v>
      </c>
      <c r="F283" s="7" t="s">
        <v>15</v>
      </c>
      <c r="G283" s="7" t="s">
        <v>940</v>
      </c>
      <c r="H283" s="7" t="s">
        <v>218</v>
      </c>
      <c r="I283" s="10">
        <v>488</v>
      </c>
      <c r="J283" s="18">
        <f>VLOOKUP(H283,Discounts!$B$5:$E$26,4)</f>
        <v>0</v>
      </c>
      <c r="K283" s="14">
        <f t="shared" si="4"/>
        <v>0</v>
      </c>
    </row>
    <row r="284" spans="1:11" x14ac:dyDescent="0.25">
      <c r="A284" s="7" t="s">
        <v>10</v>
      </c>
      <c r="B284" s="7" t="s">
        <v>941</v>
      </c>
      <c r="C284" s="7" t="s">
        <v>942</v>
      </c>
      <c r="D284" s="7" t="s">
        <v>734</v>
      </c>
      <c r="E284" s="7" t="s">
        <v>523</v>
      </c>
      <c r="F284" s="7" t="s">
        <v>15</v>
      </c>
      <c r="G284" s="7" t="s">
        <v>943</v>
      </c>
      <c r="H284" s="7" t="s">
        <v>218</v>
      </c>
      <c r="I284" s="10">
        <v>599</v>
      </c>
      <c r="J284" s="18">
        <f>VLOOKUP(H284,Discounts!$B$5:$E$26,4)</f>
        <v>0</v>
      </c>
      <c r="K284" s="14">
        <f t="shared" si="4"/>
        <v>0</v>
      </c>
    </row>
    <row r="285" spans="1:11" x14ac:dyDescent="0.25">
      <c r="A285" s="7" t="s">
        <v>10</v>
      </c>
      <c r="B285" s="7" t="s">
        <v>944</v>
      </c>
      <c r="C285" s="7" t="s">
        <v>945</v>
      </c>
      <c r="D285" s="7" t="s">
        <v>734</v>
      </c>
      <c r="E285" s="7" t="s">
        <v>523</v>
      </c>
      <c r="F285" s="7" t="s">
        <v>15</v>
      </c>
      <c r="G285" s="7" t="s">
        <v>946</v>
      </c>
      <c r="H285" s="7" t="s">
        <v>218</v>
      </c>
      <c r="I285" s="10">
        <v>774</v>
      </c>
      <c r="J285" s="18">
        <f>VLOOKUP(H285,Discounts!$B$5:$E$26,4)</f>
        <v>0</v>
      </c>
      <c r="K285" s="14">
        <f t="shared" si="4"/>
        <v>0</v>
      </c>
    </row>
    <row r="286" spans="1:11" x14ac:dyDescent="0.25">
      <c r="A286" s="7" t="s">
        <v>10</v>
      </c>
      <c r="B286" s="7" t="s">
        <v>947</v>
      </c>
      <c r="C286" s="7" t="s">
        <v>948</v>
      </c>
      <c r="D286" s="7" t="s">
        <v>734</v>
      </c>
      <c r="E286" s="7" t="s">
        <v>523</v>
      </c>
      <c r="F286" s="7" t="s">
        <v>15</v>
      </c>
      <c r="G286" s="7" t="s">
        <v>949</v>
      </c>
      <c r="H286" s="7" t="s">
        <v>218</v>
      </c>
      <c r="I286" s="10">
        <v>1743</v>
      </c>
      <c r="J286" s="18">
        <f>VLOOKUP(H286,Discounts!$B$5:$E$26,4)</f>
        <v>0</v>
      </c>
      <c r="K286" s="14">
        <f t="shared" si="4"/>
        <v>0</v>
      </c>
    </row>
    <row r="287" spans="1:11" x14ac:dyDescent="0.25">
      <c r="A287" s="7" t="s">
        <v>10</v>
      </c>
      <c r="B287" s="7" t="s">
        <v>950</v>
      </c>
      <c r="C287" s="7" t="s">
        <v>951</v>
      </c>
      <c r="D287" s="7" t="s">
        <v>734</v>
      </c>
      <c r="E287" s="7" t="s">
        <v>523</v>
      </c>
      <c r="F287" s="7" t="s">
        <v>15</v>
      </c>
      <c r="G287" s="7" t="s">
        <v>952</v>
      </c>
      <c r="H287" s="7" t="s">
        <v>218</v>
      </c>
      <c r="I287" s="10">
        <v>1820</v>
      </c>
      <c r="J287" s="18">
        <f>VLOOKUP(H287,Discounts!$B$5:$E$26,4)</f>
        <v>0</v>
      </c>
      <c r="K287" s="14">
        <f t="shared" si="4"/>
        <v>0</v>
      </c>
    </row>
    <row r="288" spans="1:11" x14ac:dyDescent="0.25">
      <c r="A288" s="7" t="s">
        <v>10</v>
      </c>
      <c r="B288" s="7" t="s">
        <v>953</v>
      </c>
      <c r="C288" s="7" t="s">
        <v>954</v>
      </c>
      <c r="D288" s="7" t="s">
        <v>734</v>
      </c>
      <c r="E288" s="7" t="s">
        <v>523</v>
      </c>
      <c r="F288" s="7" t="s">
        <v>15</v>
      </c>
      <c r="G288" s="7" t="s">
        <v>955</v>
      </c>
      <c r="H288" s="7" t="s">
        <v>218</v>
      </c>
      <c r="I288" s="10">
        <v>2079</v>
      </c>
      <c r="J288" s="18">
        <f>VLOOKUP(H288,Discounts!$B$5:$E$26,4)</f>
        <v>0</v>
      </c>
      <c r="K288" s="14">
        <f t="shared" si="4"/>
        <v>0</v>
      </c>
    </row>
    <row r="289" spans="1:11" x14ac:dyDescent="0.25">
      <c r="A289" s="7" t="s">
        <v>10</v>
      </c>
      <c r="B289" s="7" t="s">
        <v>956</v>
      </c>
      <c r="C289" s="7" t="s">
        <v>957</v>
      </c>
      <c r="D289" s="7" t="s">
        <v>260</v>
      </c>
      <c r="E289" s="7" t="s">
        <v>523</v>
      </c>
      <c r="F289" s="7" t="s">
        <v>15</v>
      </c>
      <c r="G289" s="7" t="s">
        <v>958</v>
      </c>
      <c r="H289" s="7" t="s">
        <v>262</v>
      </c>
      <c r="I289" s="10">
        <v>579</v>
      </c>
      <c r="J289" s="18">
        <f>VLOOKUP(H289,Discounts!$B$5:$E$26,4)</f>
        <v>0</v>
      </c>
      <c r="K289" s="14">
        <f t="shared" si="4"/>
        <v>0</v>
      </c>
    </row>
    <row r="290" spans="1:11" x14ac:dyDescent="0.25">
      <c r="A290" s="7" t="s">
        <v>10</v>
      </c>
      <c r="B290" s="7" t="s">
        <v>959</v>
      </c>
      <c r="C290" s="7" t="s">
        <v>960</v>
      </c>
      <c r="D290" s="7" t="s">
        <v>260</v>
      </c>
      <c r="E290" s="7" t="s">
        <v>523</v>
      </c>
      <c r="F290" s="7" t="s">
        <v>15</v>
      </c>
      <c r="G290" s="7" t="s">
        <v>961</v>
      </c>
      <c r="H290" s="7" t="s">
        <v>262</v>
      </c>
      <c r="I290" s="10">
        <v>842</v>
      </c>
      <c r="J290" s="18">
        <f>VLOOKUP(H290,Discounts!$B$5:$E$26,4)</f>
        <v>0</v>
      </c>
      <c r="K290" s="14">
        <f t="shared" si="4"/>
        <v>0</v>
      </c>
    </row>
    <row r="291" spans="1:11" x14ac:dyDescent="0.25">
      <c r="A291" s="7" t="s">
        <v>10</v>
      </c>
      <c r="B291" s="7" t="s">
        <v>962</v>
      </c>
      <c r="C291" s="7" t="s">
        <v>963</v>
      </c>
      <c r="D291" s="7" t="s">
        <v>260</v>
      </c>
      <c r="E291" s="7" t="s">
        <v>523</v>
      </c>
      <c r="F291" s="7" t="s">
        <v>15</v>
      </c>
      <c r="G291" s="7" t="s">
        <v>964</v>
      </c>
      <c r="H291" s="7" t="s">
        <v>262</v>
      </c>
      <c r="I291" s="10">
        <v>1063</v>
      </c>
      <c r="J291" s="18">
        <f>VLOOKUP(H291,Discounts!$B$5:$E$26,4)</f>
        <v>0</v>
      </c>
      <c r="K291" s="14">
        <f t="shared" si="4"/>
        <v>0</v>
      </c>
    </row>
    <row r="292" spans="1:11" x14ac:dyDescent="0.25">
      <c r="A292" s="7" t="s">
        <v>10</v>
      </c>
      <c r="B292" s="7" t="s">
        <v>965</v>
      </c>
      <c r="C292" s="7" t="s">
        <v>966</v>
      </c>
      <c r="D292" s="7" t="s">
        <v>260</v>
      </c>
      <c r="E292" s="7" t="s">
        <v>523</v>
      </c>
      <c r="F292" s="7" t="s">
        <v>15</v>
      </c>
      <c r="G292" s="7" t="s">
        <v>967</v>
      </c>
      <c r="H292" s="7" t="s">
        <v>262</v>
      </c>
      <c r="I292" s="10">
        <v>2083</v>
      </c>
      <c r="J292" s="18">
        <f>VLOOKUP(H292,Discounts!$B$5:$E$26,4)</f>
        <v>0</v>
      </c>
      <c r="K292" s="14">
        <f t="shared" si="4"/>
        <v>0</v>
      </c>
    </row>
    <row r="293" spans="1:11" x14ac:dyDescent="0.25">
      <c r="A293" s="7" t="s">
        <v>10</v>
      </c>
      <c r="B293" s="7" t="s">
        <v>968</v>
      </c>
      <c r="C293" s="7" t="s">
        <v>969</v>
      </c>
      <c r="D293" s="7" t="s">
        <v>260</v>
      </c>
      <c r="E293" s="7" t="s">
        <v>523</v>
      </c>
      <c r="F293" s="7" t="s">
        <v>15</v>
      </c>
      <c r="G293" s="7" t="s">
        <v>970</v>
      </c>
      <c r="H293" s="7" t="s">
        <v>262</v>
      </c>
      <c r="I293" s="10">
        <v>2170</v>
      </c>
      <c r="J293" s="18">
        <f>VLOOKUP(H293,Discounts!$B$5:$E$26,4)</f>
        <v>0</v>
      </c>
      <c r="K293" s="14">
        <f t="shared" si="4"/>
        <v>0</v>
      </c>
    </row>
    <row r="294" spans="1:11" x14ac:dyDescent="0.25">
      <c r="A294" s="7" t="s">
        <v>10</v>
      </c>
      <c r="B294" s="7" t="s">
        <v>971</v>
      </c>
      <c r="C294" s="7" t="s">
        <v>972</v>
      </c>
      <c r="D294" s="7" t="s">
        <v>260</v>
      </c>
      <c r="E294" s="7" t="s">
        <v>523</v>
      </c>
      <c r="F294" s="7" t="s">
        <v>15</v>
      </c>
      <c r="G294" s="7" t="s">
        <v>973</v>
      </c>
      <c r="H294" s="7" t="s">
        <v>262</v>
      </c>
      <c r="I294" s="10">
        <v>3356</v>
      </c>
      <c r="J294" s="18">
        <f>VLOOKUP(H294,Discounts!$B$5:$E$26,4)</f>
        <v>0</v>
      </c>
      <c r="K294" s="14">
        <f t="shared" si="4"/>
        <v>0</v>
      </c>
    </row>
    <row r="295" spans="1:11" x14ac:dyDescent="0.25">
      <c r="A295" s="7" t="s">
        <v>10</v>
      </c>
      <c r="B295" s="7" t="s">
        <v>974</v>
      </c>
      <c r="C295" s="7" t="s">
        <v>975</v>
      </c>
      <c r="D295" s="7" t="s">
        <v>260</v>
      </c>
      <c r="E295" s="7" t="s">
        <v>523</v>
      </c>
      <c r="F295" s="7" t="s">
        <v>15</v>
      </c>
      <c r="G295" s="7" t="s">
        <v>976</v>
      </c>
      <c r="H295" s="7" t="s">
        <v>262</v>
      </c>
      <c r="I295" s="10">
        <v>7198</v>
      </c>
      <c r="J295" s="18">
        <f>VLOOKUP(H295,Discounts!$B$5:$E$26,4)</f>
        <v>0</v>
      </c>
      <c r="K295" s="14">
        <f t="shared" si="4"/>
        <v>0</v>
      </c>
    </row>
    <row r="296" spans="1:11" x14ac:dyDescent="0.25">
      <c r="A296" s="7" t="s">
        <v>10</v>
      </c>
      <c r="B296" s="7" t="s">
        <v>977</v>
      </c>
      <c r="C296" s="7" t="s">
        <v>978</v>
      </c>
      <c r="D296" s="7" t="s">
        <v>260</v>
      </c>
      <c r="E296" s="7" t="s">
        <v>523</v>
      </c>
      <c r="F296" s="7" t="s">
        <v>15</v>
      </c>
      <c r="G296" s="7" t="s">
        <v>979</v>
      </c>
      <c r="H296" s="7" t="s">
        <v>262</v>
      </c>
      <c r="I296" s="10">
        <v>7332</v>
      </c>
      <c r="J296" s="18">
        <f>VLOOKUP(H296,Discounts!$B$5:$E$26,4)</f>
        <v>0</v>
      </c>
      <c r="K296" s="14">
        <f t="shared" si="4"/>
        <v>0</v>
      </c>
    </row>
    <row r="297" spans="1:11" x14ac:dyDescent="0.25">
      <c r="A297" s="7" t="s">
        <v>10</v>
      </c>
      <c r="B297" s="7" t="s">
        <v>980</v>
      </c>
      <c r="C297" s="7" t="s">
        <v>981</v>
      </c>
      <c r="D297" s="7" t="s">
        <v>216</v>
      </c>
      <c r="E297" s="7" t="s">
        <v>523</v>
      </c>
      <c r="F297" s="7" t="s">
        <v>612</v>
      </c>
      <c r="G297" s="7" t="s">
        <v>982</v>
      </c>
      <c r="H297" s="7" t="s">
        <v>218</v>
      </c>
      <c r="I297" s="10">
        <v>387</v>
      </c>
      <c r="J297" s="18">
        <f>VLOOKUP(H297,Discounts!$B$5:$E$26,4)</f>
        <v>0</v>
      </c>
      <c r="K297" s="14">
        <f t="shared" si="4"/>
        <v>0</v>
      </c>
    </row>
    <row r="298" spans="1:11" x14ac:dyDescent="0.25">
      <c r="A298" s="7" t="s">
        <v>10</v>
      </c>
      <c r="B298" s="7" t="s">
        <v>983</v>
      </c>
      <c r="C298" s="7" t="s">
        <v>984</v>
      </c>
      <c r="D298" s="7" t="s">
        <v>216</v>
      </c>
      <c r="E298" s="7" t="s">
        <v>523</v>
      </c>
      <c r="F298" s="7" t="s">
        <v>612</v>
      </c>
      <c r="G298" s="7" t="s">
        <v>985</v>
      </c>
      <c r="H298" s="7" t="s">
        <v>218</v>
      </c>
      <c r="I298" s="10">
        <v>468</v>
      </c>
      <c r="J298" s="18">
        <f>VLOOKUP(H298,Discounts!$B$5:$E$26,4)</f>
        <v>0</v>
      </c>
      <c r="K298" s="14">
        <f t="shared" si="4"/>
        <v>0</v>
      </c>
    </row>
    <row r="299" spans="1:11" x14ac:dyDescent="0.25">
      <c r="A299" s="7" t="s">
        <v>10</v>
      </c>
      <c r="B299" s="7" t="s">
        <v>986</v>
      </c>
      <c r="C299" s="7" t="s">
        <v>987</v>
      </c>
      <c r="D299" s="7" t="s">
        <v>216</v>
      </c>
      <c r="E299" s="7" t="s">
        <v>523</v>
      </c>
      <c r="F299" s="7" t="s">
        <v>612</v>
      </c>
      <c r="G299" s="7" t="s">
        <v>988</v>
      </c>
      <c r="H299" s="7" t="s">
        <v>218</v>
      </c>
      <c r="I299" s="10">
        <v>589</v>
      </c>
      <c r="J299" s="18">
        <f>VLOOKUP(H299,Discounts!$B$5:$E$26,4)</f>
        <v>0</v>
      </c>
      <c r="K299" s="14">
        <f t="shared" si="4"/>
        <v>0</v>
      </c>
    </row>
    <row r="300" spans="1:11" x14ac:dyDescent="0.25">
      <c r="A300" s="7" t="s">
        <v>10</v>
      </c>
      <c r="B300" s="7" t="s">
        <v>989</v>
      </c>
      <c r="C300" s="7" t="s">
        <v>990</v>
      </c>
      <c r="D300" s="7" t="s">
        <v>216</v>
      </c>
      <c r="E300" s="7" t="s">
        <v>523</v>
      </c>
      <c r="F300" s="7" t="s">
        <v>612</v>
      </c>
      <c r="G300" s="7" t="s">
        <v>991</v>
      </c>
      <c r="H300" s="7" t="s">
        <v>218</v>
      </c>
      <c r="I300" s="10">
        <v>1307</v>
      </c>
      <c r="J300" s="18">
        <f>VLOOKUP(H300,Discounts!$B$5:$E$26,4)</f>
        <v>0</v>
      </c>
      <c r="K300" s="14">
        <f t="shared" si="4"/>
        <v>0</v>
      </c>
    </row>
    <row r="301" spans="1:11" x14ac:dyDescent="0.25">
      <c r="A301" s="7" t="s">
        <v>10</v>
      </c>
      <c r="B301" s="7" t="s">
        <v>992</v>
      </c>
      <c r="C301" s="7" t="s">
        <v>993</v>
      </c>
      <c r="D301" s="7" t="s">
        <v>216</v>
      </c>
      <c r="E301" s="7" t="s">
        <v>523</v>
      </c>
      <c r="F301" s="7" t="s">
        <v>612</v>
      </c>
      <c r="G301" s="7" t="s">
        <v>994</v>
      </c>
      <c r="H301" s="7" t="s">
        <v>218</v>
      </c>
      <c r="I301" s="10">
        <v>1379</v>
      </c>
      <c r="J301" s="18">
        <f>VLOOKUP(H301,Discounts!$B$5:$E$26,4)</f>
        <v>0</v>
      </c>
      <c r="K301" s="14">
        <f t="shared" si="4"/>
        <v>0</v>
      </c>
    </row>
    <row r="302" spans="1:11" x14ac:dyDescent="0.25">
      <c r="A302" s="7" t="s">
        <v>10</v>
      </c>
      <c r="B302" s="7" t="s">
        <v>995</v>
      </c>
      <c r="C302" s="7" t="s">
        <v>996</v>
      </c>
      <c r="D302" s="7" t="s">
        <v>216</v>
      </c>
      <c r="E302" s="7" t="s">
        <v>523</v>
      </c>
      <c r="F302" s="7" t="s">
        <v>612</v>
      </c>
      <c r="G302" s="7" t="s">
        <v>997</v>
      </c>
      <c r="H302" s="7" t="s">
        <v>218</v>
      </c>
      <c r="I302" s="10">
        <v>1575</v>
      </c>
      <c r="J302" s="18">
        <f>VLOOKUP(H302,Discounts!$B$5:$E$26,4)</f>
        <v>0</v>
      </c>
      <c r="K302" s="14">
        <f t="shared" si="4"/>
        <v>0</v>
      </c>
    </row>
    <row r="303" spans="1:11" x14ac:dyDescent="0.25">
      <c r="A303" s="7" t="s">
        <v>10</v>
      </c>
      <c r="B303" s="7" t="s">
        <v>998</v>
      </c>
      <c r="C303" s="7" t="s">
        <v>999</v>
      </c>
      <c r="D303" s="7" t="s">
        <v>216</v>
      </c>
      <c r="E303" s="7" t="s">
        <v>523</v>
      </c>
      <c r="F303" s="7" t="s">
        <v>612</v>
      </c>
      <c r="G303" s="7" t="s">
        <v>1000</v>
      </c>
      <c r="H303" s="7" t="s">
        <v>218</v>
      </c>
      <c r="I303" s="10">
        <v>2525</v>
      </c>
      <c r="J303" s="18">
        <f>VLOOKUP(H303,Discounts!$B$5:$E$26,4)</f>
        <v>0</v>
      </c>
      <c r="K303" s="14">
        <f t="shared" si="4"/>
        <v>0</v>
      </c>
    </row>
    <row r="304" spans="1:11" x14ac:dyDescent="0.25">
      <c r="A304" s="7" t="s">
        <v>10</v>
      </c>
      <c r="B304" s="7" t="s">
        <v>1001</v>
      </c>
      <c r="C304" s="7" t="s">
        <v>1002</v>
      </c>
      <c r="D304" s="7" t="s">
        <v>216</v>
      </c>
      <c r="E304" s="7" t="s">
        <v>523</v>
      </c>
      <c r="F304" s="7" t="s">
        <v>612</v>
      </c>
      <c r="G304" s="7" t="s">
        <v>1003</v>
      </c>
      <c r="H304" s="7" t="s">
        <v>218</v>
      </c>
      <c r="I304" s="10">
        <v>2583</v>
      </c>
      <c r="J304" s="18">
        <f>VLOOKUP(H304,Discounts!$B$5:$E$26,4)</f>
        <v>0</v>
      </c>
      <c r="K304" s="14">
        <f t="shared" si="4"/>
        <v>0</v>
      </c>
    </row>
    <row r="305" spans="1:11" x14ac:dyDescent="0.25">
      <c r="A305" s="7" t="s">
        <v>10</v>
      </c>
      <c r="B305" s="7" t="s">
        <v>1004</v>
      </c>
      <c r="C305" s="7" t="s">
        <v>1005</v>
      </c>
      <c r="D305" s="7" t="s">
        <v>734</v>
      </c>
      <c r="E305" s="7" t="s">
        <v>523</v>
      </c>
      <c r="F305" s="7" t="s">
        <v>612</v>
      </c>
      <c r="G305" s="7" t="s">
        <v>1006</v>
      </c>
      <c r="H305" s="7" t="s">
        <v>218</v>
      </c>
      <c r="I305" s="10">
        <v>488</v>
      </c>
      <c r="J305" s="18">
        <f>VLOOKUP(H305,Discounts!$B$5:$E$26,4)</f>
        <v>0</v>
      </c>
      <c r="K305" s="14">
        <f t="shared" si="4"/>
        <v>0</v>
      </c>
    </row>
    <row r="306" spans="1:11" x14ac:dyDescent="0.25">
      <c r="A306" s="7" t="s">
        <v>10</v>
      </c>
      <c r="B306" s="7" t="s">
        <v>1007</v>
      </c>
      <c r="C306" s="7" t="s">
        <v>1008</v>
      </c>
      <c r="D306" s="7" t="s">
        <v>734</v>
      </c>
      <c r="E306" s="7" t="s">
        <v>523</v>
      </c>
      <c r="F306" s="7" t="s">
        <v>612</v>
      </c>
      <c r="G306" s="7" t="s">
        <v>1009</v>
      </c>
      <c r="H306" s="7" t="s">
        <v>218</v>
      </c>
      <c r="I306" s="10">
        <v>599</v>
      </c>
      <c r="J306" s="18">
        <f>VLOOKUP(H306,Discounts!$B$5:$E$26,4)</f>
        <v>0</v>
      </c>
      <c r="K306" s="14">
        <f t="shared" si="4"/>
        <v>0</v>
      </c>
    </row>
    <row r="307" spans="1:11" x14ac:dyDescent="0.25">
      <c r="A307" s="7" t="s">
        <v>10</v>
      </c>
      <c r="B307" s="7" t="s">
        <v>1010</v>
      </c>
      <c r="C307" s="7" t="s">
        <v>1011</v>
      </c>
      <c r="D307" s="7" t="s">
        <v>734</v>
      </c>
      <c r="E307" s="7" t="s">
        <v>523</v>
      </c>
      <c r="F307" s="7" t="s">
        <v>612</v>
      </c>
      <c r="G307" s="7" t="s">
        <v>1012</v>
      </c>
      <c r="H307" s="7" t="s">
        <v>218</v>
      </c>
      <c r="I307" s="10">
        <v>774</v>
      </c>
      <c r="J307" s="18">
        <f>VLOOKUP(H307,Discounts!$B$5:$E$26,4)</f>
        <v>0</v>
      </c>
      <c r="K307" s="14">
        <f t="shared" si="4"/>
        <v>0</v>
      </c>
    </row>
    <row r="308" spans="1:11" x14ac:dyDescent="0.25">
      <c r="A308" s="7" t="s">
        <v>10</v>
      </c>
      <c r="B308" s="7" t="s">
        <v>1013</v>
      </c>
      <c r="C308" s="7" t="s">
        <v>1014</v>
      </c>
      <c r="D308" s="7" t="s">
        <v>734</v>
      </c>
      <c r="E308" s="7" t="s">
        <v>523</v>
      </c>
      <c r="F308" s="7" t="s">
        <v>612</v>
      </c>
      <c r="G308" s="7" t="s">
        <v>1015</v>
      </c>
      <c r="H308" s="7" t="s">
        <v>218</v>
      </c>
      <c r="I308" s="10">
        <v>1743</v>
      </c>
      <c r="J308" s="18">
        <f>VLOOKUP(H308,Discounts!$B$5:$E$26,4)</f>
        <v>0</v>
      </c>
      <c r="K308" s="14">
        <f t="shared" si="4"/>
        <v>0</v>
      </c>
    </row>
    <row r="309" spans="1:11" x14ac:dyDescent="0.25">
      <c r="A309" s="7" t="s">
        <v>10</v>
      </c>
      <c r="B309" s="7" t="s">
        <v>1016</v>
      </c>
      <c r="C309" s="7" t="s">
        <v>1017</v>
      </c>
      <c r="D309" s="7" t="s">
        <v>734</v>
      </c>
      <c r="E309" s="7" t="s">
        <v>523</v>
      </c>
      <c r="F309" s="7" t="s">
        <v>612</v>
      </c>
      <c r="G309" s="7" t="s">
        <v>1018</v>
      </c>
      <c r="H309" s="7" t="s">
        <v>218</v>
      </c>
      <c r="I309" s="10">
        <v>1820</v>
      </c>
      <c r="J309" s="18">
        <f>VLOOKUP(H309,Discounts!$B$5:$E$26,4)</f>
        <v>0</v>
      </c>
      <c r="K309" s="14">
        <f t="shared" si="4"/>
        <v>0</v>
      </c>
    </row>
    <row r="310" spans="1:11" x14ac:dyDescent="0.25">
      <c r="A310" s="7" t="s">
        <v>10</v>
      </c>
      <c r="B310" s="7" t="s">
        <v>1019</v>
      </c>
      <c r="C310" s="7" t="s">
        <v>1020</v>
      </c>
      <c r="D310" s="7" t="s">
        <v>734</v>
      </c>
      <c r="E310" s="7" t="s">
        <v>523</v>
      </c>
      <c r="F310" s="7" t="s">
        <v>612</v>
      </c>
      <c r="G310" s="7" t="s">
        <v>1021</v>
      </c>
      <c r="H310" s="7" t="s">
        <v>218</v>
      </c>
      <c r="I310" s="10">
        <v>2079</v>
      </c>
      <c r="J310" s="18">
        <f>VLOOKUP(H310,Discounts!$B$5:$E$26,4)</f>
        <v>0</v>
      </c>
      <c r="K310" s="14">
        <f t="shared" si="4"/>
        <v>0</v>
      </c>
    </row>
    <row r="311" spans="1:11" x14ac:dyDescent="0.25">
      <c r="A311" s="7" t="s">
        <v>10</v>
      </c>
      <c r="B311" s="7" t="s">
        <v>1022</v>
      </c>
      <c r="C311" s="7" t="s">
        <v>1023</v>
      </c>
      <c r="D311" s="7" t="s">
        <v>260</v>
      </c>
      <c r="E311" s="7" t="s">
        <v>523</v>
      </c>
      <c r="F311" s="7" t="s">
        <v>612</v>
      </c>
      <c r="G311" s="7" t="s">
        <v>1024</v>
      </c>
      <c r="H311" s="7" t="s">
        <v>262</v>
      </c>
      <c r="I311" s="10">
        <v>579</v>
      </c>
      <c r="J311" s="18">
        <f>VLOOKUP(H311,Discounts!$B$5:$E$26,4)</f>
        <v>0</v>
      </c>
      <c r="K311" s="14">
        <f t="shared" si="4"/>
        <v>0</v>
      </c>
    </row>
    <row r="312" spans="1:11" x14ac:dyDescent="0.25">
      <c r="A312" s="7" t="s">
        <v>10</v>
      </c>
      <c r="B312" s="7" t="s">
        <v>1025</v>
      </c>
      <c r="C312" s="7" t="s">
        <v>1026</v>
      </c>
      <c r="D312" s="7" t="s">
        <v>260</v>
      </c>
      <c r="E312" s="7" t="s">
        <v>523</v>
      </c>
      <c r="F312" s="7" t="s">
        <v>612</v>
      </c>
      <c r="G312" s="7" t="s">
        <v>1027</v>
      </c>
      <c r="H312" s="7" t="s">
        <v>262</v>
      </c>
      <c r="I312" s="10">
        <v>842</v>
      </c>
      <c r="J312" s="18">
        <f>VLOOKUP(H312,Discounts!$B$5:$E$26,4)</f>
        <v>0</v>
      </c>
      <c r="K312" s="14">
        <f t="shared" si="4"/>
        <v>0</v>
      </c>
    </row>
    <row r="313" spans="1:11" x14ac:dyDescent="0.25">
      <c r="A313" s="7" t="s">
        <v>10</v>
      </c>
      <c r="B313" s="7" t="s">
        <v>1028</v>
      </c>
      <c r="C313" s="7" t="s">
        <v>1029</v>
      </c>
      <c r="D313" s="7" t="s">
        <v>260</v>
      </c>
      <c r="E313" s="7" t="s">
        <v>523</v>
      </c>
      <c r="F313" s="7" t="s">
        <v>612</v>
      </c>
      <c r="G313" s="7" t="s">
        <v>1030</v>
      </c>
      <c r="H313" s="7" t="s">
        <v>262</v>
      </c>
      <c r="I313" s="10">
        <v>1063</v>
      </c>
      <c r="J313" s="18">
        <f>VLOOKUP(H313,Discounts!$B$5:$E$26,4)</f>
        <v>0</v>
      </c>
      <c r="K313" s="14">
        <f t="shared" si="4"/>
        <v>0</v>
      </c>
    </row>
    <row r="314" spans="1:11" x14ac:dyDescent="0.25">
      <c r="A314" s="7" t="s">
        <v>10</v>
      </c>
      <c r="B314" s="7" t="s">
        <v>1031</v>
      </c>
      <c r="C314" s="7" t="s">
        <v>1032</v>
      </c>
      <c r="D314" s="7" t="s">
        <v>260</v>
      </c>
      <c r="E314" s="7" t="s">
        <v>523</v>
      </c>
      <c r="F314" s="7" t="s">
        <v>612</v>
      </c>
      <c r="G314" s="7" t="s">
        <v>1033</v>
      </c>
      <c r="H314" s="7" t="s">
        <v>262</v>
      </c>
      <c r="I314" s="10">
        <v>2083</v>
      </c>
      <c r="J314" s="18">
        <f>VLOOKUP(H314,Discounts!$B$5:$E$26,4)</f>
        <v>0</v>
      </c>
      <c r="K314" s="14">
        <f t="shared" si="4"/>
        <v>0</v>
      </c>
    </row>
    <row r="315" spans="1:11" x14ac:dyDescent="0.25">
      <c r="A315" s="7" t="s">
        <v>10</v>
      </c>
      <c r="B315" s="7" t="s">
        <v>1034</v>
      </c>
      <c r="C315" s="7" t="s">
        <v>1035</v>
      </c>
      <c r="D315" s="7" t="s">
        <v>260</v>
      </c>
      <c r="E315" s="7" t="s">
        <v>523</v>
      </c>
      <c r="F315" s="7" t="s">
        <v>612</v>
      </c>
      <c r="G315" s="7" t="s">
        <v>1036</v>
      </c>
      <c r="H315" s="7" t="s">
        <v>262</v>
      </c>
      <c r="I315" s="10">
        <v>2170</v>
      </c>
      <c r="J315" s="18">
        <f>VLOOKUP(H315,Discounts!$B$5:$E$26,4)</f>
        <v>0</v>
      </c>
      <c r="K315" s="14">
        <f t="shared" si="4"/>
        <v>0</v>
      </c>
    </row>
    <row r="316" spans="1:11" x14ac:dyDescent="0.25">
      <c r="A316" s="7" t="s">
        <v>10</v>
      </c>
      <c r="B316" s="7" t="s">
        <v>1037</v>
      </c>
      <c r="C316" s="7" t="s">
        <v>1038</v>
      </c>
      <c r="D316" s="7" t="s">
        <v>260</v>
      </c>
      <c r="E316" s="7" t="s">
        <v>523</v>
      </c>
      <c r="F316" s="7" t="s">
        <v>612</v>
      </c>
      <c r="G316" s="7" t="s">
        <v>1039</v>
      </c>
      <c r="H316" s="7" t="s">
        <v>262</v>
      </c>
      <c r="I316" s="10">
        <v>3356</v>
      </c>
      <c r="J316" s="18">
        <f>VLOOKUP(H316,Discounts!$B$5:$E$26,4)</f>
        <v>0</v>
      </c>
      <c r="K316" s="14">
        <f t="shared" si="4"/>
        <v>0</v>
      </c>
    </row>
    <row r="317" spans="1:11" x14ac:dyDescent="0.25">
      <c r="A317" s="7" t="s">
        <v>10</v>
      </c>
      <c r="B317" s="7" t="s">
        <v>1040</v>
      </c>
      <c r="C317" s="7" t="s">
        <v>1041</v>
      </c>
      <c r="D317" s="7" t="s">
        <v>260</v>
      </c>
      <c r="E317" s="7" t="s">
        <v>523</v>
      </c>
      <c r="F317" s="7" t="s">
        <v>612</v>
      </c>
      <c r="G317" s="7" t="s">
        <v>1042</v>
      </c>
      <c r="H317" s="7" t="s">
        <v>262</v>
      </c>
      <c r="I317" s="10">
        <v>7198</v>
      </c>
      <c r="J317" s="18">
        <f>VLOOKUP(H317,Discounts!$B$5:$E$26,4)</f>
        <v>0</v>
      </c>
      <c r="K317" s="14">
        <f t="shared" si="4"/>
        <v>0</v>
      </c>
    </row>
    <row r="318" spans="1:11" x14ac:dyDescent="0.25">
      <c r="A318" s="7" t="s">
        <v>10</v>
      </c>
      <c r="B318" s="7" t="s">
        <v>1043</v>
      </c>
      <c r="C318" s="7" t="s">
        <v>1044</v>
      </c>
      <c r="D318" s="7" t="s">
        <v>260</v>
      </c>
      <c r="E318" s="7" t="s">
        <v>523</v>
      </c>
      <c r="F318" s="7" t="s">
        <v>612</v>
      </c>
      <c r="G318" s="7" t="s">
        <v>1045</v>
      </c>
      <c r="H318" s="7" t="s">
        <v>262</v>
      </c>
      <c r="I318" s="10">
        <v>7332</v>
      </c>
      <c r="J318" s="18">
        <f>VLOOKUP(H318,Discounts!$B$5:$E$26,4)</f>
        <v>0</v>
      </c>
      <c r="K318" s="14">
        <f t="shared" si="4"/>
        <v>0</v>
      </c>
    </row>
    <row r="319" spans="1:11" x14ac:dyDescent="0.25">
      <c r="J319" s="18"/>
      <c r="K319" s="14"/>
    </row>
    <row r="320" spans="1:11" x14ac:dyDescent="0.25">
      <c r="J320" s="18"/>
      <c r="K320" s="14"/>
    </row>
    <row r="321" spans="10:11" x14ac:dyDescent="0.25">
      <c r="J321" s="18"/>
      <c r="K321" s="14"/>
    </row>
    <row r="322" spans="10:11" x14ac:dyDescent="0.25">
      <c r="J322" s="18"/>
      <c r="K322" s="14"/>
    </row>
    <row r="323" spans="10:11" x14ac:dyDescent="0.25">
      <c r="J323" s="18"/>
      <c r="K323" s="14"/>
    </row>
    <row r="324" spans="10:11" x14ac:dyDescent="0.25">
      <c r="J324" s="18"/>
      <c r="K324" s="14"/>
    </row>
    <row r="325" spans="10:11" x14ac:dyDescent="0.25">
      <c r="J325" s="18"/>
      <c r="K325" s="14"/>
    </row>
    <row r="326" spans="10:11" x14ac:dyDescent="0.25">
      <c r="J326" s="18"/>
      <c r="K326" s="14"/>
    </row>
    <row r="327" spans="10:11" x14ac:dyDescent="0.25">
      <c r="J327" s="18"/>
      <c r="K327" s="14"/>
    </row>
    <row r="328" spans="10:11" x14ac:dyDescent="0.25">
      <c r="J328" s="18"/>
      <c r="K328" s="14"/>
    </row>
    <row r="329" spans="10:11" x14ac:dyDescent="0.25">
      <c r="J329" s="18"/>
      <c r="K329" s="14"/>
    </row>
    <row r="330" spans="10:11" x14ac:dyDescent="0.25">
      <c r="J330" s="18"/>
      <c r="K330" s="14"/>
    </row>
    <row r="331" spans="10:11" x14ac:dyDescent="0.25">
      <c r="J331" s="18"/>
      <c r="K331" s="14"/>
    </row>
    <row r="332" spans="10:11" x14ac:dyDescent="0.25">
      <c r="J332" s="18"/>
      <c r="K332" s="14"/>
    </row>
    <row r="333" spans="10:11" x14ac:dyDescent="0.25">
      <c r="J333" s="18"/>
      <c r="K333" s="14"/>
    </row>
    <row r="334" spans="10:11" x14ac:dyDescent="0.25">
      <c r="J334" s="18"/>
      <c r="K334" s="14"/>
    </row>
    <row r="335" spans="10:11" x14ac:dyDescent="0.25">
      <c r="J335" s="18"/>
      <c r="K335" s="14"/>
    </row>
    <row r="336" spans="10:11" x14ac:dyDescent="0.25">
      <c r="J336" s="18"/>
      <c r="K336" s="14"/>
    </row>
    <row r="337" spans="10:11" x14ac:dyDescent="0.25">
      <c r="J337" s="18"/>
      <c r="K337" s="14"/>
    </row>
    <row r="338" spans="10:11" x14ac:dyDescent="0.25">
      <c r="J338" s="18"/>
      <c r="K338" s="14"/>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5"/>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 min="10" max="11" width="20.7109375" customWidth="1"/>
  </cols>
  <sheetData>
    <row r="1" spans="1:11" x14ac:dyDescent="0.25">
      <c r="A1" s="5" t="s">
        <v>0</v>
      </c>
      <c r="B1" s="5" t="s">
        <v>1</v>
      </c>
      <c r="C1" s="5" t="s">
        <v>2</v>
      </c>
      <c r="D1" s="5" t="s">
        <v>3</v>
      </c>
      <c r="E1" s="5" t="s">
        <v>4</v>
      </c>
      <c r="F1" s="5" t="s">
        <v>5</v>
      </c>
      <c r="G1" s="5" t="s">
        <v>6</v>
      </c>
      <c r="H1" s="5" t="s">
        <v>7</v>
      </c>
      <c r="I1" s="6" t="s">
        <v>8</v>
      </c>
      <c r="J1" s="16" t="s">
        <v>3105</v>
      </c>
      <c r="K1" s="13" t="s">
        <v>3104</v>
      </c>
    </row>
    <row r="2" spans="1:11" x14ac:dyDescent="0.25">
      <c r="A2" s="7" t="s">
        <v>1046</v>
      </c>
      <c r="B2" s="7" t="s">
        <v>1047</v>
      </c>
      <c r="C2" s="7" t="s">
        <v>1048</v>
      </c>
      <c r="D2" s="7" t="s">
        <v>13</v>
      </c>
      <c r="E2" s="7" t="s">
        <v>97</v>
      </c>
      <c r="F2" s="7" t="s">
        <v>80</v>
      </c>
      <c r="G2" s="7" t="s">
        <v>1049</v>
      </c>
      <c r="H2" s="7" t="s">
        <v>1050</v>
      </c>
      <c r="I2" s="3">
        <v>320</v>
      </c>
      <c r="J2" s="18">
        <f>VLOOKUP(H2,Discounts!$B$5:$E$26,4)</f>
        <v>0</v>
      </c>
      <c r="K2" s="14">
        <f>I2*J2</f>
        <v>0</v>
      </c>
    </row>
    <row r="3" spans="1:11" x14ac:dyDescent="0.25">
      <c r="A3" s="7" t="s">
        <v>1046</v>
      </c>
      <c r="B3" s="7" t="s">
        <v>1051</v>
      </c>
      <c r="C3" s="7" t="s">
        <v>1052</v>
      </c>
      <c r="D3" s="7" t="s">
        <v>13</v>
      </c>
      <c r="E3" s="7" t="s">
        <v>97</v>
      </c>
      <c r="F3" s="7" t="s">
        <v>80</v>
      </c>
      <c r="G3" s="7" t="s">
        <v>1053</v>
      </c>
      <c r="H3" s="7" t="s">
        <v>1050</v>
      </c>
      <c r="I3" s="3">
        <v>403</v>
      </c>
      <c r="J3" s="18">
        <f>VLOOKUP(H3,Discounts!$B$5:$E$26,4)</f>
        <v>0</v>
      </c>
      <c r="K3" s="14">
        <f t="shared" ref="K3:K66" si="0">I3*J3</f>
        <v>0</v>
      </c>
    </row>
    <row r="4" spans="1:11" x14ac:dyDescent="0.25">
      <c r="A4" s="7" t="s">
        <v>1046</v>
      </c>
      <c r="B4" s="7" t="s">
        <v>1054</v>
      </c>
      <c r="C4" s="7" t="s">
        <v>1055</v>
      </c>
      <c r="D4" s="7" t="s">
        <v>13</v>
      </c>
      <c r="E4" s="7" t="s">
        <v>97</v>
      </c>
      <c r="F4" s="7" t="s">
        <v>80</v>
      </c>
      <c r="G4" s="7" t="s">
        <v>1056</v>
      </c>
      <c r="H4" s="7" t="s">
        <v>1050</v>
      </c>
      <c r="I4" s="3">
        <v>611</v>
      </c>
      <c r="J4" s="18">
        <f>VLOOKUP(H4,Discounts!$B$5:$E$26,4)</f>
        <v>0</v>
      </c>
      <c r="K4" s="14">
        <f t="shared" si="0"/>
        <v>0</v>
      </c>
    </row>
    <row r="5" spans="1:11" x14ac:dyDescent="0.25">
      <c r="A5" s="7" t="s">
        <v>1046</v>
      </c>
      <c r="B5" s="7" t="s">
        <v>1057</v>
      </c>
      <c r="C5" s="7" t="s">
        <v>1058</v>
      </c>
      <c r="D5" s="7" t="s">
        <v>13</v>
      </c>
      <c r="E5" s="7" t="s">
        <v>97</v>
      </c>
      <c r="F5" s="7" t="s">
        <v>80</v>
      </c>
      <c r="G5" s="7" t="s">
        <v>1059</v>
      </c>
      <c r="H5" s="7" t="s">
        <v>1050</v>
      </c>
      <c r="I5" s="3">
        <v>752</v>
      </c>
      <c r="J5" s="18">
        <f>VLOOKUP(H5,Discounts!$B$5:$E$26,4)</f>
        <v>0</v>
      </c>
      <c r="K5" s="14">
        <f t="shared" si="0"/>
        <v>0</v>
      </c>
    </row>
    <row r="6" spans="1:11" x14ac:dyDescent="0.25">
      <c r="A6" s="7" t="s">
        <v>1046</v>
      </c>
      <c r="B6" s="7" t="s">
        <v>1060</v>
      </c>
      <c r="C6" s="7" t="s">
        <v>1061</v>
      </c>
      <c r="D6" s="7" t="s">
        <v>13</v>
      </c>
      <c r="E6" s="7" t="s">
        <v>97</v>
      </c>
      <c r="F6" s="7" t="s">
        <v>80</v>
      </c>
      <c r="G6" s="7" t="s">
        <v>1062</v>
      </c>
      <c r="H6" s="7" t="s">
        <v>1050</v>
      </c>
      <c r="I6" s="3">
        <v>792</v>
      </c>
      <c r="J6" s="18">
        <f>VLOOKUP(H6,Discounts!$B$5:$E$26,4)</f>
        <v>0</v>
      </c>
      <c r="K6" s="14">
        <f t="shared" si="0"/>
        <v>0</v>
      </c>
    </row>
    <row r="7" spans="1:11" x14ac:dyDescent="0.25">
      <c r="A7" s="7" t="s">
        <v>1046</v>
      </c>
      <c r="B7" s="7" t="s">
        <v>1063</v>
      </c>
      <c r="C7" s="7" t="s">
        <v>1064</v>
      </c>
      <c r="D7" s="7" t="s">
        <v>13</v>
      </c>
      <c r="E7" s="7" t="s">
        <v>97</v>
      </c>
      <c r="F7" s="7" t="s">
        <v>80</v>
      </c>
      <c r="G7" s="7" t="s">
        <v>1065</v>
      </c>
      <c r="H7" s="7" t="s">
        <v>1050</v>
      </c>
      <c r="I7" s="3">
        <v>1301</v>
      </c>
      <c r="J7" s="18">
        <f>VLOOKUP(H7,Discounts!$B$5:$E$26,4)</f>
        <v>0</v>
      </c>
      <c r="K7" s="14">
        <f t="shared" si="0"/>
        <v>0</v>
      </c>
    </row>
    <row r="8" spans="1:11" x14ac:dyDescent="0.25">
      <c r="A8" s="7" t="s">
        <v>1046</v>
      </c>
      <c r="B8" s="7" t="s">
        <v>1066</v>
      </c>
      <c r="C8" s="7" t="s">
        <v>1067</v>
      </c>
      <c r="D8" s="7" t="s">
        <v>13</v>
      </c>
      <c r="E8" s="7" t="s">
        <v>97</v>
      </c>
      <c r="F8" s="7" t="s">
        <v>80</v>
      </c>
      <c r="G8" s="7" t="s">
        <v>1068</v>
      </c>
      <c r="H8" s="7" t="s">
        <v>1050</v>
      </c>
      <c r="I8" s="3">
        <v>2424</v>
      </c>
      <c r="J8" s="18">
        <f>VLOOKUP(H8,Discounts!$B$5:$E$26,4)</f>
        <v>0</v>
      </c>
      <c r="K8" s="14">
        <f t="shared" si="0"/>
        <v>0</v>
      </c>
    </row>
    <row r="9" spans="1:11" x14ac:dyDescent="0.25">
      <c r="A9" s="7" t="s">
        <v>1046</v>
      </c>
      <c r="B9" s="7" t="s">
        <v>1069</v>
      </c>
      <c r="C9" s="7" t="s">
        <v>1070</v>
      </c>
      <c r="D9" s="7" t="s">
        <v>13</v>
      </c>
      <c r="E9" s="7" t="s">
        <v>97</v>
      </c>
      <c r="F9" s="7" t="s">
        <v>80</v>
      </c>
      <c r="G9" s="7" t="s">
        <v>1071</v>
      </c>
      <c r="H9" s="7" t="s">
        <v>1050</v>
      </c>
      <c r="I9" s="3">
        <v>4736</v>
      </c>
      <c r="J9" s="18">
        <f>VLOOKUP(H9,Discounts!$B$5:$E$26,4)</f>
        <v>0</v>
      </c>
      <c r="K9" s="14">
        <f t="shared" si="0"/>
        <v>0</v>
      </c>
    </row>
    <row r="10" spans="1:11" x14ac:dyDescent="0.25">
      <c r="A10" s="7" t="s">
        <v>1046</v>
      </c>
      <c r="B10" s="7" t="s">
        <v>1072</v>
      </c>
      <c r="C10" s="7" t="s">
        <v>1073</v>
      </c>
      <c r="D10" s="7" t="s">
        <v>13</v>
      </c>
      <c r="E10" s="7" t="s">
        <v>97</v>
      </c>
      <c r="F10" s="7" t="s">
        <v>15</v>
      </c>
      <c r="G10" s="7" t="s">
        <v>1074</v>
      </c>
      <c r="H10" s="7" t="s">
        <v>1050</v>
      </c>
      <c r="I10" s="3">
        <v>165</v>
      </c>
      <c r="J10" s="18">
        <f>VLOOKUP(H10,Discounts!$B$5:$E$26,4)</f>
        <v>0</v>
      </c>
      <c r="K10" s="14">
        <f t="shared" si="0"/>
        <v>0</v>
      </c>
    </row>
    <row r="11" spans="1:11" x14ac:dyDescent="0.25">
      <c r="A11" s="7" t="s">
        <v>1046</v>
      </c>
      <c r="B11" s="7" t="s">
        <v>1075</v>
      </c>
      <c r="C11" s="7" t="s">
        <v>1076</v>
      </c>
      <c r="D11" s="7" t="s">
        <v>13</v>
      </c>
      <c r="E11" s="7" t="s">
        <v>97</v>
      </c>
      <c r="F11" s="7" t="s">
        <v>15</v>
      </c>
      <c r="G11" s="7" t="s">
        <v>1077</v>
      </c>
      <c r="H11" s="7" t="s">
        <v>1050</v>
      </c>
      <c r="I11" s="3">
        <v>165</v>
      </c>
      <c r="J11" s="18">
        <f>VLOOKUP(H11,Discounts!$B$5:$E$26,4)</f>
        <v>0</v>
      </c>
      <c r="K11" s="14">
        <f t="shared" si="0"/>
        <v>0</v>
      </c>
    </row>
    <row r="12" spans="1:11" x14ac:dyDescent="0.25">
      <c r="A12" s="7" t="s">
        <v>1046</v>
      </c>
      <c r="B12" s="7" t="s">
        <v>1078</v>
      </c>
      <c r="C12" s="7" t="s">
        <v>1079</v>
      </c>
      <c r="D12" s="7" t="s">
        <v>13</v>
      </c>
      <c r="E12" s="7" t="s">
        <v>97</v>
      </c>
      <c r="F12" s="7" t="s">
        <v>15</v>
      </c>
      <c r="G12" s="7" t="s">
        <v>1080</v>
      </c>
      <c r="H12" s="7" t="s">
        <v>1050</v>
      </c>
      <c r="I12" s="3">
        <v>171</v>
      </c>
      <c r="J12" s="18">
        <f>VLOOKUP(H12,Discounts!$B$5:$E$26,4)</f>
        <v>0</v>
      </c>
      <c r="K12" s="14">
        <f t="shared" si="0"/>
        <v>0</v>
      </c>
    </row>
    <row r="13" spans="1:11" x14ac:dyDescent="0.25">
      <c r="A13" s="7" t="s">
        <v>1046</v>
      </c>
      <c r="B13" s="7" t="s">
        <v>1081</v>
      </c>
      <c r="C13" s="7" t="s">
        <v>1082</v>
      </c>
      <c r="D13" s="7" t="s">
        <v>13</v>
      </c>
      <c r="E13" s="7" t="s">
        <v>97</v>
      </c>
      <c r="F13" s="7" t="s">
        <v>15</v>
      </c>
      <c r="G13" s="7" t="s">
        <v>1083</v>
      </c>
      <c r="H13" s="7" t="s">
        <v>1050</v>
      </c>
      <c r="I13" s="3">
        <v>214</v>
      </c>
      <c r="J13" s="18">
        <f>VLOOKUP(H13,Discounts!$B$5:$E$26,4)</f>
        <v>0</v>
      </c>
      <c r="K13" s="14">
        <f t="shared" si="0"/>
        <v>0</v>
      </c>
    </row>
    <row r="14" spans="1:11" x14ac:dyDescent="0.25">
      <c r="A14" s="7" t="s">
        <v>1046</v>
      </c>
      <c r="B14" s="7" t="s">
        <v>1084</v>
      </c>
      <c r="C14" s="7" t="s">
        <v>1085</v>
      </c>
      <c r="D14" s="7" t="s">
        <v>13</v>
      </c>
      <c r="E14" s="7" t="s">
        <v>97</v>
      </c>
      <c r="F14" s="7" t="s">
        <v>15</v>
      </c>
      <c r="G14" s="7" t="s">
        <v>1086</v>
      </c>
      <c r="H14" s="7" t="s">
        <v>1050</v>
      </c>
      <c r="I14" s="3">
        <v>235</v>
      </c>
      <c r="J14" s="18">
        <f>VLOOKUP(H14,Discounts!$B$5:$E$26,4)</f>
        <v>0</v>
      </c>
      <c r="K14" s="14">
        <f t="shared" si="0"/>
        <v>0</v>
      </c>
    </row>
    <row r="15" spans="1:11" x14ac:dyDescent="0.25">
      <c r="A15" s="7" t="s">
        <v>1046</v>
      </c>
      <c r="B15" s="7" t="s">
        <v>1087</v>
      </c>
      <c r="C15" s="7" t="s">
        <v>1088</v>
      </c>
      <c r="D15" s="7" t="s">
        <v>13</v>
      </c>
      <c r="E15" s="7" t="s">
        <v>97</v>
      </c>
      <c r="F15" s="7" t="s">
        <v>15</v>
      </c>
      <c r="G15" s="7" t="s">
        <v>1089</v>
      </c>
      <c r="H15" s="7" t="s">
        <v>1050</v>
      </c>
      <c r="I15" s="3">
        <v>289</v>
      </c>
      <c r="J15" s="18">
        <f>VLOOKUP(H15,Discounts!$B$5:$E$26,4)</f>
        <v>0</v>
      </c>
      <c r="K15" s="14">
        <f t="shared" si="0"/>
        <v>0</v>
      </c>
    </row>
    <row r="16" spans="1:11" x14ac:dyDescent="0.25">
      <c r="A16" s="7" t="s">
        <v>1046</v>
      </c>
      <c r="B16" s="7" t="s">
        <v>1090</v>
      </c>
      <c r="C16" s="7" t="s">
        <v>1091</v>
      </c>
      <c r="D16" s="7" t="s">
        <v>13</v>
      </c>
      <c r="E16" s="7" t="s">
        <v>97</v>
      </c>
      <c r="F16" s="7" t="s">
        <v>15</v>
      </c>
      <c r="G16" s="7" t="s">
        <v>1092</v>
      </c>
      <c r="H16" s="7" t="s">
        <v>1050</v>
      </c>
      <c r="I16" s="3">
        <v>316</v>
      </c>
      <c r="J16" s="18">
        <f>VLOOKUP(H16,Discounts!$B$5:$E$26,4)</f>
        <v>0</v>
      </c>
      <c r="K16" s="14">
        <f t="shared" si="0"/>
        <v>0</v>
      </c>
    </row>
    <row r="17" spans="1:11" x14ac:dyDescent="0.25">
      <c r="A17" s="7" t="s">
        <v>1046</v>
      </c>
      <c r="B17" s="7" t="s">
        <v>1093</v>
      </c>
      <c r="C17" s="7" t="s">
        <v>1094</v>
      </c>
      <c r="D17" s="7" t="s">
        <v>13</v>
      </c>
      <c r="E17" s="7" t="s">
        <v>97</v>
      </c>
      <c r="F17" s="7" t="s">
        <v>15</v>
      </c>
      <c r="G17" s="7" t="s">
        <v>1095</v>
      </c>
      <c r="H17" s="7" t="s">
        <v>1050</v>
      </c>
      <c r="I17" s="3">
        <v>400</v>
      </c>
      <c r="J17" s="18">
        <f>VLOOKUP(H17,Discounts!$B$5:$E$26,4)</f>
        <v>0</v>
      </c>
      <c r="K17" s="14">
        <f t="shared" si="0"/>
        <v>0</v>
      </c>
    </row>
    <row r="18" spans="1:11" x14ac:dyDescent="0.25">
      <c r="A18" s="7" t="s">
        <v>1046</v>
      </c>
      <c r="B18" s="7" t="s">
        <v>1096</v>
      </c>
      <c r="C18" s="7" t="s">
        <v>1097</v>
      </c>
      <c r="D18" s="7" t="s">
        <v>13</v>
      </c>
      <c r="E18" s="7" t="s">
        <v>97</v>
      </c>
      <c r="F18" s="7" t="s">
        <v>15</v>
      </c>
      <c r="G18" s="7" t="s">
        <v>1098</v>
      </c>
      <c r="H18" s="7" t="s">
        <v>1050</v>
      </c>
      <c r="I18" s="3">
        <v>512</v>
      </c>
      <c r="J18" s="18">
        <f>VLOOKUP(H18,Discounts!$B$5:$E$26,4)</f>
        <v>0</v>
      </c>
      <c r="K18" s="14">
        <f t="shared" si="0"/>
        <v>0</v>
      </c>
    </row>
    <row r="19" spans="1:11" x14ac:dyDescent="0.25">
      <c r="A19" s="7" t="s">
        <v>1046</v>
      </c>
      <c r="B19" s="7" t="s">
        <v>1099</v>
      </c>
      <c r="C19" s="7" t="s">
        <v>1100</v>
      </c>
      <c r="D19" s="7" t="s">
        <v>13</v>
      </c>
      <c r="E19" s="7" t="s">
        <v>97</v>
      </c>
      <c r="F19" s="7" t="s">
        <v>15</v>
      </c>
      <c r="G19" s="7" t="s">
        <v>1101</v>
      </c>
      <c r="H19" s="7" t="s">
        <v>1050</v>
      </c>
      <c r="I19" s="3">
        <v>711</v>
      </c>
      <c r="J19" s="18">
        <f>VLOOKUP(H19,Discounts!$B$5:$E$26,4)</f>
        <v>0</v>
      </c>
      <c r="K19" s="14">
        <f t="shared" si="0"/>
        <v>0</v>
      </c>
    </row>
    <row r="20" spans="1:11" x14ac:dyDescent="0.25">
      <c r="A20" s="7" t="s">
        <v>1046</v>
      </c>
      <c r="B20" s="7" t="s">
        <v>1102</v>
      </c>
      <c r="C20" s="7" t="s">
        <v>1103</v>
      </c>
      <c r="D20" s="7" t="s">
        <v>216</v>
      </c>
      <c r="E20" s="7" t="s">
        <v>79</v>
      </c>
      <c r="F20" s="7" t="s">
        <v>15</v>
      </c>
      <c r="G20" s="7" t="s">
        <v>1104</v>
      </c>
      <c r="H20" s="7" t="s">
        <v>1105</v>
      </c>
      <c r="I20" s="3">
        <v>261</v>
      </c>
      <c r="J20" s="18">
        <f>VLOOKUP(H20,Discounts!$B$5:$E$26,4)</f>
        <v>0</v>
      </c>
      <c r="K20" s="14">
        <f t="shared" si="0"/>
        <v>0</v>
      </c>
    </row>
    <row r="21" spans="1:11" x14ac:dyDescent="0.25">
      <c r="A21" s="7" t="s">
        <v>1046</v>
      </c>
      <c r="B21" s="7" t="s">
        <v>1106</v>
      </c>
      <c r="C21" s="7" t="s">
        <v>1107</v>
      </c>
      <c r="D21" s="7" t="s">
        <v>216</v>
      </c>
      <c r="E21" s="7" t="s">
        <v>79</v>
      </c>
      <c r="F21" s="7" t="s">
        <v>15</v>
      </c>
      <c r="G21" s="7" t="s">
        <v>1108</v>
      </c>
      <c r="H21" s="7" t="s">
        <v>1105</v>
      </c>
      <c r="I21" s="3">
        <v>261</v>
      </c>
      <c r="J21" s="18">
        <f>VLOOKUP(H21,Discounts!$B$5:$E$26,4)</f>
        <v>0</v>
      </c>
      <c r="K21" s="14">
        <f t="shared" si="0"/>
        <v>0</v>
      </c>
    </row>
    <row r="22" spans="1:11" x14ac:dyDescent="0.25">
      <c r="A22" s="7" t="s">
        <v>1046</v>
      </c>
      <c r="B22" s="7" t="s">
        <v>1109</v>
      </c>
      <c r="C22" s="7" t="s">
        <v>1110</v>
      </c>
      <c r="D22" s="7" t="s">
        <v>216</v>
      </c>
      <c r="E22" s="7" t="s">
        <v>79</v>
      </c>
      <c r="F22" s="7" t="s">
        <v>15</v>
      </c>
      <c r="G22" s="7" t="s">
        <v>1111</v>
      </c>
      <c r="H22" s="7" t="s">
        <v>1105</v>
      </c>
      <c r="I22" s="3">
        <v>268</v>
      </c>
      <c r="J22" s="18">
        <f>VLOOKUP(H22,Discounts!$B$5:$E$26,4)</f>
        <v>0</v>
      </c>
      <c r="K22" s="14">
        <f t="shared" si="0"/>
        <v>0</v>
      </c>
    </row>
    <row r="23" spans="1:11" x14ac:dyDescent="0.25">
      <c r="A23" s="7" t="s">
        <v>1046</v>
      </c>
      <c r="B23" s="7" t="s">
        <v>1112</v>
      </c>
      <c r="C23" s="7" t="s">
        <v>1113</v>
      </c>
      <c r="D23" s="7" t="s">
        <v>216</v>
      </c>
      <c r="E23" s="7" t="s">
        <v>79</v>
      </c>
      <c r="F23" s="7" t="s">
        <v>15</v>
      </c>
      <c r="G23" s="7" t="s">
        <v>1114</v>
      </c>
      <c r="H23" s="7" t="s">
        <v>1105</v>
      </c>
      <c r="I23" s="3">
        <v>275</v>
      </c>
      <c r="J23" s="18">
        <f>VLOOKUP(H23,Discounts!$B$5:$E$26,4)</f>
        <v>0</v>
      </c>
      <c r="K23" s="14">
        <f t="shared" si="0"/>
        <v>0</v>
      </c>
    </row>
    <row r="24" spans="1:11" x14ac:dyDescent="0.25">
      <c r="A24" s="7" t="s">
        <v>1046</v>
      </c>
      <c r="B24" s="7" t="s">
        <v>1115</v>
      </c>
      <c r="C24" s="7" t="s">
        <v>1116</v>
      </c>
      <c r="D24" s="7" t="s">
        <v>216</v>
      </c>
      <c r="E24" s="7" t="s">
        <v>79</v>
      </c>
      <c r="F24" s="7" t="s">
        <v>15</v>
      </c>
      <c r="G24" s="7" t="s">
        <v>1117</v>
      </c>
      <c r="H24" s="7" t="s">
        <v>1105</v>
      </c>
      <c r="I24" s="3">
        <v>354</v>
      </c>
      <c r="J24" s="18">
        <f>VLOOKUP(H24,Discounts!$B$5:$E$26,4)</f>
        <v>0</v>
      </c>
      <c r="K24" s="14">
        <f t="shared" si="0"/>
        <v>0</v>
      </c>
    </row>
    <row r="25" spans="1:11" x14ac:dyDescent="0.25">
      <c r="A25" s="7" t="s">
        <v>1046</v>
      </c>
      <c r="B25" s="7" t="s">
        <v>1118</v>
      </c>
      <c r="C25" s="7" t="s">
        <v>1119</v>
      </c>
      <c r="D25" s="7" t="s">
        <v>216</v>
      </c>
      <c r="E25" s="7" t="s">
        <v>79</v>
      </c>
      <c r="F25" s="7" t="s">
        <v>15</v>
      </c>
      <c r="G25" s="7" t="s">
        <v>1120</v>
      </c>
      <c r="H25" s="7" t="s">
        <v>1105</v>
      </c>
      <c r="I25" s="3">
        <v>565</v>
      </c>
      <c r="J25" s="18">
        <f>VLOOKUP(H25,Discounts!$B$5:$E$26,4)</f>
        <v>0</v>
      </c>
      <c r="K25" s="14">
        <f t="shared" si="0"/>
        <v>0</v>
      </c>
    </row>
    <row r="26" spans="1:11" x14ac:dyDescent="0.25">
      <c r="A26" s="7" t="s">
        <v>1046</v>
      </c>
      <c r="B26" s="7" t="s">
        <v>1121</v>
      </c>
      <c r="C26" s="7" t="s">
        <v>1122</v>
      </c>
      <c r="D26" s="7" t="s">
        <v>216</v>
      </c>
      <c r="E26" s="7" t="s">
        <v>79</v>
      </c>
      <c r="F26" s="7" t="s">
        <v>15</v>
      </c>
      <c r="G26" s="7" t="s">
        <v>1123</v>
      </c>
      <c r="H26" s="7" t="s">
        <v>1105</v>
      </c>
      <c r="I26" s="3">
        <v>583</v>
      </c>
      <c r="J26" s="18">
        <f>VLOOKUP(H26,Discounts!$B$5:$E$26,4)</f>
        <v>0</v>
      </c>
      <c r="K26" s="14">
        <f t="shared" si="0"/>
        <v>0</v>
      </c>
    </row>
    <row r="27" spans="1:11" x14ac:dyDescent="0.25">
      <c r="A27" s="7" t="s">
        <v>1046</v>
      </c>
      <c r="B27" s="7" t="s">
        <v>1124</v>
      </c>
      <c r="C27" s="7" t="s">
        <v>1125</v>
      </c>
      <c r="D27" s="7" t="s">
        <v>216</v>
      </c>
      <c r="E27" s="7" t="s">
        <v>79</v>
      </c>
      <c r="F27" s="7" t="s">
        <v>15</v>
      </c>
      <c r="G27" s="7" t="s">
        <v>1126</v>
      </c>
      <c r="H27" s="7" t="s">
        <v>1105</v>
      </c>
      <c r="I27" s="3">
        <v>1045</v>
      </c>
      <c r="J27" s="18">
        <f>VLOOKUP(H27,Discounts!$B$5:$E$26,4)</f>
        <v>0</v>
      </c>
      <c r="K27" s="14">
        <f t="shared" si="0"/>
        <v>0</v>
      </c>
    </row>
    <row r="28" spans="1:11" x14ac:dyDescent="0.25">
      <c r="A28" s="7" t="s">
        <v>1046</v>
      </c>
      <c r="B28" s="7" t="s">
        <v>1127</v>
      </c>
      <c r="C28" s="7" t="s">
        <v>1128</v>
      </c>
      <c r="D28" s="7" t="s">
        <v>216</v>
      </c>
      <c r="E28" s="7" t="s">
        <v>79</v>
      </c>
      <c r="F28" s="7" t="s">
        <v>15</v>
      </c>
      <c r="G28" s="7" t="s">
        <v>1129</v>
      </c>
      <c r="H28" s="7" t="s">
        <v>1105</v>
      </c>
      <c r="I28" s="3">
        <v>1539</v>
      </c>
      <c r="J28" s="18">
        <f>VLOOKUP(H28,Discounts!$B$5:$E$26,4)</f>
        <v>0</v>
      </c>
      <c r="K28" s="14">
        <f t="shared" si="0"/>
        <v>0</v>
      </c>
    </row>
    <row r="29" spans="1:11" x14ac:dyDescent="0.25">
      <c r="A29" s="7" t="s">
        <v>1046</v>
      </c>
      <c r="B29" s="7" t="s">
        <v>1130</v>
      </c>
      <c r="C29" s="7" t="s">
        <v>1131</v>
      </c>
      <c r="D29" s="7" t="s">
        <v>216</v>
      </c>
      <c r="E29" s="7" t="s">
        <v>79</v>
      </c>
      <c r="F29" s="7" t="s">
        <v>15</v>
      </c>
      <c r="G29" s="7" t="s">
        <v>1132</v>
      </c>
      <c r="H29" s="7" t="s">
        <v>1105</v>
      </c>
      <c r="I29" s="3">
        <v>2257</v>
      </c>
      <c r="J29" s="18">
        <f>VLOOKUP(H29,Discounts!$B$5:$E$26,4)</f>
        <v>0</v>
      </c>
      <c r="K29" s="14">
        <f t="shared" si="0"/>
        <v>0</v>
      </c>
    </row>
    <row r="30" spans="1:11" x14ac:dyDescent="0.25">
      <c r="A30" s="7" t="s">
        <v>1046</v>
      </c>
      <c r="B30" s="7" t="s">
        <v>1133</v>
      </c>
      <c r="C30" s="7" t="s">
        <v>1134</v>
      </c>
      <c r="D30" s="7" t="s">
        <v>216</v>
      </c>
      <c r="E30" s="7" t="s">
        <v>79</v>
      </c>
      <c r="F30" s="7" t="s">
        <v>80</v>
      </c>
      <c r="G30" s="7" t="s">
        <v>1135</v>
      </c>
      <c r="H30" s="7" t="s">
        <v>1105</v>
      </c>
      <c r="I30" s="3">
        <v>675</v>
      </c>
      <c r="J30" s="18">
        <f>VLOOKUP(H30,Discounts!$B$5:$E$26,4)</f>
        <v>0</v>
      </c>
      <c r="K30" s="14">
        <f t="shared" si="0"/>
        <v>0</v>
      </c>
    </row>
    <row r="31" spans="1:11" x14ac:dyDescent="0.25">
      <c r="A31" s="7" t="s">
        <v>1046</v>
      </c>
      <c r="B31" s="7" t="s">
        <v>1136</v>
      </c>
      <c r="C31" s="7" t="s">
        <v>1137</v>
      </c>
      <c r="D31" s="7" t="s">
        <v>216</v>
      </c>
      <c r="E31" s="7" t="s">
        <v>79</v>
      </c>
      <c r="F31" s="7" t="s">
        <v>80</v>
      </c>
      <c r="G31" s="7" t="s">
        <v>1138</v>
      </c>
      <c r="H31" s="7" t="s">
        <v>1105</v>
      </c>
      <c r="I31" s="3">
        <v>985</v>
      </c>
      <c r="J31" s="18">
        <f>VLOOKUP(H31,Discounts!$B$5:$E$26,4)</f>
        <v>0</v>
      </c>
      <c r="K31" s="14">
        <f t="shared" si="0"/>
        <v>0</v>
      </c>
    </row>
    <row r="32" spans="1:11" x14ac:dyDescent="0.25">
      <c r="A32" s="7" t="s">
        <v>1046</v>
      </c>
      <c r="B32" s="7" t="s">
        <v>1139</v>
      </c>
      <c r="C32" s="7" t="s">
        <v>1140</v>
      </c>
      <c r="D32" s="7" t="s">
        <v>216</v>
      </c>
      <c r="E32" s="7" t="s">
        <v>79</v>
      </c>
      <c r="F32" s="7" t="s">
        <v>80</v>
      </c>
      <c r="G32" s="7" t="s">
        <v>1141</v>
      </c>
      <c r="H32" s="7" t="s">
        <v>1105</v>
      </c>
      <c r="I32" s="3">
        <v>1230</v>
      </c>
      <c r="J32" s="18">
        <f>VLOOKUP(H32,Discounts!$B$5:$E$26,4)</f>
        <v>0</v>
      </c>
      <c r="K32" s="14">
        <f t="shared" si="0"/>
        <v>0</v>
      </c>
    </row>
    <row r="33" spans="1:11" x14ac:dyDescent="0.25">
      <c r="A33" s="7" t="s">
        <v>1046</v>
      </c>
      <c r="B33" s="7" t="s">
        <v>1142</v>
      </c>
      <c r="C33" s="7" t="s">
        <v>1143</v>
      </c>
      <c r="D33" s="7" t="s">
        <v>216</v>
      </c>
      <c r="E33" s="7" t="s">
        <v>79</v>
      </c>
      <c r="F33" s="7" t="s">
        <v>80</v>
      </c>
      <c r="G33" s="7" t="s">
        <v>1144</v>
      </c>
      <c r="H33" s="7" t="s">
        <v>1105</v>
      </c>
      <c r="I33" s="3">
        <v>1696</v>
      </c>
      <c r="J33" s="18">
        <f>VLOOKUP(H33,Discounts!$B$5:$E$26,4)</f>
        <v>0</v>
      </c>
      <c r="K33" s="14">
        <f t="shared" si="0"/>
        <v>0</v>
      </c>
    </row>
    <row r="34" spans="1:11" x14ac:dyDescent="0.25">
      <c r="A34" s="7" t="s">
        <v>1046</v>
      </c>
      <c r="B34" s="7" t="s">
        <v>1145</v>
      </c>
      <c r="C34" s="7" t="s">
        <v>1146</v>
      </c>
      <c r="D34" s="7" t="s">
        <v>216</v>
      </c>
      <c r="E34" s="7" t="s">
        <v>79</v>
      </c>
      <c r="F34" s="7" t="s">
        <v>80</v>
      </c>
      <c r="G34" s="7" t="s">
        <v>1147</v>
      </c>
      <c r="H34" s="7" t="s">
        <v>1105</v>
      </c>
      <c r="I34" s="3">
        <v>2533</v>
      </c>
      <c r="J34" s="18">
        <f>VLOOKUP(H34,Discounts!$B$5:$E$26,4)</f>
        <v>0</v>
      </c>
      <c r="K34" s="14">
        <f t="shared" si="0"/>
        <v>0</v>
      </c>
    </row>
    <row r="35" spans="1:11" x14ac:dyDescent="0.25">
      <c r="A35" s="7" t="s">
        <v>1046</v>
      </c>
      <c r="B35" s="7" t="s">
        <v>1148</v>
      </c>
      <c r="C35" s="7" t="s">
        <v>1149</v>
      </c>
      <c r="D35" s="7" t="s">
        <v>216</v>
      </c>
      <c r="E35" s="7" t="s">
        <v>79</v>
      </c>
      <c r="F35" s="7" t="s">
        <v>80</v>
      </c>
      <c r="G35" s="7" t="s">
        <v>1150</v>
      </c>
      <c r="H35" s="7" t="s">
        <v>1105</v>
      </c>
      <c r="I35" s="3">
        <v>2770</v>
      </c>
      <c r="J35" s="18">
        <f>VLOOKUP(H35,Discounts!$B$5:$E$26,4)</f>
        <v>0</v>
      </c>
      <c r="K35" s="14">
        <f t="shared" si="0"/>
        <v>0</v>
      </c>
    </row>
    <row r="36" spans="1:11" x14ac:dyDescent="0.25">
      <c r="A36" s="7" t="s">
        <v>1046</v>
      </c>
      <c r="B36" s="7" t="s">
        <v>1151</v>
      </c>
      <c r="C36" s="7" t="s">
        <v>1152</v>
      </c>
      <c r="D36" s="7" t="s">
        <v>216</v>
      </c>
      <c r="E36" s="7" t="s">
        <v>79</v>
      </c>
      <c r="F36" s="7" t="s">
        <v>80</v>
      </c>
      <c r="G36" s="7" t="s">
        <v>1153</v>
      </c>
      <c r="H36" s="7" t="s">
        <v>1105</v>
      </c>
      <c r="I36" s="3">
        <v>5266</v>
      </c>
      <c r="J36" s="18">
        <f>VLOOKUP(H36,Discounts!$B$5:$E$26,4)</f>
        <v>0</v>
      </c>
      <c r="K36" s="14">
        <f t="shared" si="0"/>
        <v>0</v>
      </c>
    </row>
    <row r="37" spans="1:11" x14ac:dyDescent="0.25">
      <c r="A37" s="7" t="s">
        <v>1046</v>
      </c>
      <c r="B37" s="7" t="s">
        <v>1154</v>
      </c>
      <c r="C37" s="7" t="s">
        <v>1155</v>
      </c>
      <c r="D37" s="7" t="s">
        <v>216</v>
      </c>
      <c r="E37" s="7" t="s">
        <v>79</v>
      </c>
      <c r="F37" s="7" t="s">
        <v>80</v>
      </c>
      <c r="G37" s="7" t="s">
        <v>1156</v>
      </c>
      <c r="H37" s="7" t="s">
        <v>1105</v>
      </c>
      <c r="I37" s="3">
        <v>8660</v>
      </c>
      <c r="J37" s="18">
        <f>VLOOKUP(H37,Discounts!$B$5:$E$26,4)</f>
        <v>0</v>
      </c>
      <c r="K37" s="14">
        <f t="shared" si="0"/>
        <v>0</v>
      </c>
    </row>
    <row r="38" spans="1:11" x14ac:dyDescent="0.25">
      <c r="A38" s="7" t="s">
        <v>1046</v>
      </c>
      <c r="B38" s="7" t="s">
        <v>1157</v>
      </c>
      <c r="C38" s="7" t="s">
        <v>1158</v>
      </c>
      <c r="D38" s="7" t="s">
        <v>260</v>
      </c>
      <c r="E38" s="7" t="s">
        <v>79</v>
      </c>
      <c r="F38" s="7" t="s">
        <v>80</v>
      </c>
      <c r="G38" s="7" t="s">
        <v>1159</v>
      </c>
      <c r="H38" s="7" t="s">
        <v>1160</v>
      </c>
      <c r="I38" s="3">
        <v>1220</v>
      </c>
      <c r="J38" s="18">
        <f>VLOOKUP(H38,Discounts!$B$5:$E$26,4)</f>
        <v>0</v>
      </c>
      <c r="K38" s="14">
        <f t="shared" si="0"/>
        <v>0</v>
      </c>
    </row>
    <row r="39" spans="1:11" x14ac:dyDescent="0.25">
      <c r="A39" s="7" t="s">
        <v>1046</v>
      </c>
      <c r="B39" s="7" t="s">
        <v>1161</v>
      </c>
      <c r="C39" s="7" t="s">
        <v>1162</v>
      </c>
      <c r="D39" s="7" t="s">
        <v>260</v>
      </c>
      <c r="E39" s="7" t="s">
        <v>79</v>
      </c>
      <c r="F39" s="7" t="s">
        <v>80</v>
      </c>
      <c r="G39" s="7" t="s">
        <v>1163</v>
      </c>
      <c r="H39" s="7" t="s">
        <v>1160</v>
      </c>
      <c r="I39" s="3">
        <v>1770</v>
      </c>
      <c r="J39" s="18">
        <f>VLOOKUP(H39,Discounts!$B$5:$E$26,4)</f>
        <v>0</v>
      </c>
      <c r="K39" s="14">
        <f t="shared" si="0"/>
        <v>0</v>
      </c>
    </row>
    <row r="40" spans="1:11" x14ac:dyDescent="0.25">
      <c r="A40" s="7" t="s">
        <v>1046</v>
      </c>
      <c r="B40" s="7" t="s">
        <v>1164</v>
      </c>
      <c r="C40" s="7" t="s">
        <v>1165</v>
      </c>
      <c r="D40" s="7" t="s">
        <v>260</v>
      </c>
      <c r="E40" s="7" t="s">
        <v>79</v>
      </c>
      <c r="F40" s="7" t="s">
        <v>80</v>
      </c>
      <c r="G40" s="7" t="s">
        <v>1166</v>
      </c>
      <c r="H40" s="7" t="s">
        <v>1160</v>
      </c>
      <c r="I40" s="3">
        <v>2150</v>
      </c>
      <c r="J40" s="18">
        <f>VLOOKUP(H40,Discounts!$B$5:$E$26,4)</f>
        <v>0</v>
      </c>
      <c r="K40" s="14">
        <f t="shared" si="0"/>
        <v>0</v>
      </c>
    </row>
    <row r="41" spans="1:11" x14ac:dyDescent="0.25">
      <c r="A41" s="7" t="s">
        <v>1046</v>
      </c>
      <c r="B41" s="7" t="s">
        <v>1167</v>
      </c>
      <c r="C41" s="7" t="s">
        <v>1168</v>
      </c>
      <c r="D41" s="7" t="s">
        <v>260</v>
      </c>
      <c r="E41" s="7" t="s">
        <v>79</v>
      </c>
      <c r="F41" s="7" t="s">
        <v>80</v>
      </c>
      <c r="G41" s="7" t="s">
        <v>1169</v>
      </c>
      <c r="H41" s="7" t="s">
        <v>1160</v>
      </c>
      <c r="I41" s="3">
        <v>3461</v>
      </c>
      <c r="J41" s="18">
        <f>VLOOKUP(H41,Discounts!$B$5:$E$26,4)</f>
        <v>0</v>
      </c>
      <c r="K41" s="14">
        <f t="shared" si="0"/>
        <v>0</v>
      </c>
    </row>
    <row r="42" spans="1:11" x14ac:dyDescent="0.25">
      <c r="A42" s="7" t="s">
        <v>1046</v>
      </c>
      <c r="B42" s="7" t="s">
        <v>1170</v>
      </c>
      <c r="C42" s="7" t="s">
        <v>1171</v>
      </c>
      <c r="D42" s="7" t="s">
        <v>260</v>
      </c>
      <c r="E42" s="7" t="s">
        <v>79</v>
      </c>
      <c r="F42" s="7" t="s">
        <v>80</v>
      </c>
      <c r="G42" s="7" t="s">
        <v>1172</v>
      </c>
      <c r="H42" s="7" t="s">
        <v>1160</v>
      </c>
      <c r="I42" s="3">
        <v>3976</v>
      </c>
      <c r="J42" s="18">
        <f>VLOOKUP(H42,Discounts!$B$5:$E$26,4)</f>
        <v>0</v>
      </c>
      <c r="K42" s="14">
        <f t="shared" si="0"/>
        <v>0</v>
      </c>
    </row>
    <row r="43" spans="1:11" x14ac:dyDescent="0.25">
      <c r="A43" s="7" t="s">
        <v>1046</v>
      </c>
      <c r="B43" s="7" t="s">
        <v>1173</v>
      </c>
      <c r="C43" s="7" t="s">
        <v>1174</v>
      </c>
      <c r="D43" s="7" t="s">
        <v>260</v>
      </c>
      <c r="E43" s="7" t="s">
        <v>79</v>
      </c>
      <c r="F43" s="7" t="s">
        <v>80</v>
      </c>
      <c r="G43" s="7" t="s">
        <v>1175</v>
      </c>
      <c r="H43" s="7" t="s">
        <v>1160</v>
      </c>
      <c r="I43" s="3">
        <v>7559</v>
      </c>
      <c r="J43" s="18">
        <f>VLOOKUP(H43,Discounts!$B$5:$E$26,4)</f>
        <v>0</v>
      </c>
      <c r="K43" s="14">
        <f t="shared" si="0"/>
        <v>0</v>
      </c>
    </row>
    <row r="44" spans="1:11" x14ac:dyDescent="0.25">
      <c r="A44" s="7" t="s">
        <v>1046</v>
      </c>
      <c r="B44" s="7" t="s">
        <v>1176</v>
      </c>
      <c r="C44" s="7" t="s">
        <v>1177</v>
      </c>
      <c r="D44" s="7" t="s">
        <v>260</v>
      </c>
      <c r="E44" s="7" t="s">
        <v>79</v>
      </c>
      <c r="F44" s="7" t="s">
        <v>80</v>
      </c>
      <c r="G44" s="7" t="s">
        <v>1178</v>
      </c>
      <c r="H44" s="7" t="s">
        <v>1160</v>
      </c>
      <c r="I44" s="3">
        <v>17438</v>
      </c>
      <c r="J44" s="18">
        <f>VLOOKUP(H44,Discounts!$B$5:$E$26,4)</f>
        <v>0</v>
      </c>
      <c r="K44" s="14">
        <f t="shared" si="0"/>
        <v>0</v>
      </c>
    </row>
    <row r="45" spans="1:11" x14ac:dyDescent="0.25">
      <c r="A45" s="7" t="s">
        <v>1046</v>
      </c>
      <c r="B45" s="7" t="s">
        <v>1179</v>
      </c>
      <c r="C45" s="7" t="s">
        <v>1180</v>
      </c>
      <c r="D45" s="7" t="s">
        <v>260</v>
      </c>
      <c r="E45" s="7" t="s">
        <v>79</v>
      </c>
      <c r="F45" s="7" t="s">
        <v>15</v>
      </c>
      <c r="G45" s="7" t="s">
        <v>1181</v>
      </c>
      <c r="H45" s="7" t="s">
        <v>1160</v>
      </c>
      <c r="I45" s="3">
        <v>535</v>
      </c>
      <c r="J45" s="18">
        <f>VLOOKUP(H45,Discounts!$B$5:$E$26,4)</f>
        <v>0</v>
      </c>
      <c r="K45" s="14">
        <f t="shared" si="0"/>
        <v>0</v>
      </c>
    </row>
    <row r="46" spans="1:11" x14ac:dyDescent="0.25">
      <c r="A46" s="7" t="s">
        <v>1046</v>
      </c>
      <c r="B46" s="7" t="s">
        <v>1182</v>
      </c>
      <c r="C46" s="7" t="s">
        <v>1183</v>
      </c>
      <c r="D46" s="7" t="s">
        <v>260</v>
      </c>
      <c r="E46" s="7" t="s">
        <v>79</v>
      </c>
      <c r="F46" s="7" t="s">
        <v>15</v>
      </c>
      <c r="G46" s="7" t="s">
        <v>1184</v>
      </c>
      <c r="H46" s="7" t="s">
        <v>1160</v>
      </c>
      <c r="I46" s="3">
        <v>535</v>
      </c>
      <c r="J46" s="18">
        <f>VLOOKUP(H46,Discounts!$B$5:$E$26,4)</f>
        <v>0</v>
      </c>
      <c r="K46" s="14">
        <f t="shared" si="0"/>
        <v>0</v>
      </c>
    </row>
    <row r="47" spans="1:11" x14ac:dyDescent="0.25">
      <c r="A47" s="7" t="s">
        <v>1046</v>
      </c>
      <c r="B47" s="7" t="s">
        <v>1185</v>
      </c>
      <c r="C47" s="7" t="s">
        <v>1186</v>
      </c>
      <c r="D47" s="7" t="s">
        <v>260</v>
      </c>
      <c r="E47" s="7" t="s">
        <v>79</v>
      </c>
      <c r="F47" s="7" t="s">
        <v>80</v>
      </c>
      <c r="G47" s="7" t="s">
        <v>1187</v>
      </c>
      <c r="H47" s="7" t="s">
        <v>1160</v>
      </c>
      <c r="I47" s="3">
        <v>535</v>
      </c>
      <c r="J47" s="18">
        <f>VLOOKUP(H47,Discounts!$B$5:$E$26,4)</f>
        <v>0</v>
      </c>
      <c r="K47" s="14">
        <f t="shared" si="0"/>
        <v>0</v>
      </c>
    </row>
    <row r="48" spans="1:11" x14ac:dyDescent="0.25">
      <c r="A48" s="7" t="s">
        <v>1046</v>
      </c>
      <c r="B48" s="7" t="s">
        <v>1188</v>
      </c>
      <c r="C48" s="7" t="s">
        <v>1189</v>
      </c>
      <c r="D48" s="7" t="s">
        <v>260</v>
      </c>
      <c r="E48" s="7" t="s">
        <v>79</v>
      </c>
      <c r="F48" s="7" t="s">
        <v>15</v>
      </c>
      <c r="G48" s="7" t="s">
        <v>1190</v>
      </c>
      <c r="H48" s="7" t="s">
        <v>1160</v>
      </c>
      <c r="I48" s="3">
        <v>535</v>
      </c>
      <c r="J48" s="18">
        <f>VLOOKUP(H48,Discounts!$B$5:$E$26,4)</f>
        <v>0</v>
      </c>
      <c r="K48" s="14">
        <f t="shared" si="0"/>
        <v>0</v>
      </c>
    </row>
    <row r="49" spans="1:11" x14ac:dyDescent="0.25">
      <c r="A49" s="7" t="s">
        <v>1046</v>
      </c>
      <c r="B49" s="7" t="s">
        <v>1191</v>
      </c>
      <c r="C49" s="7" t="s">
        <v>1192</v>
      </c>
      <c r="D49" s="7" t="s">
        <v>260</v>
      </c>
      <c r="E49" s="7" t="s">
        <v>79</v>
      </c>
      <c r="F49" s="7" t="s">
        <v>15</v>
      </c>
      <c r="G49" s="7" t="s">
        <v>1193</v>
      </c>
      <c r="H49" s="7" t="s">
        <v>1160</v>
      </c>
      <c r="I49" s="3">
        <v>686</v>
      </c>
      <c r="J49" s="18">
        <f>VLOOKUP(H49,Discounts!$B$5:$E$26,4)</f>
        <v>0</v>
      </c>
      <c r="K49" s="14">
        <f t="shared" si="0"/>
        <v>0</v>
      </c>
    </row>
    <row r="50" spans="1:11" x14ac:dyDescent="0.25">
      <c r="A50" s="7" t="s">
        <v>1046</v>
      </c>
      <c r="B50" s="7" t="s">
        <v>1194</v>
      </c>
      <c r="C50" s="7" t="s">
        <v>1195</v>
      </c>
      <c r="D50" s="7" t="s">
        <v>260</v>
      </c>
      <c r="E50" s="7" t="s">
        <v>79</v>
      </c>
      <c r="F50" s="7" t="s">
        <v>15</v>
      </c>
      <c r="G50" s="7" t="s">
        <v>1196</v>
      </c>
      <c r="H50" s="7" t="s">
        <v>1160</v>
      </c>
      <c r="I50" s="3">
        <v>893</v>
      </c>
      <c r="J50" s="18">
        <f>VLOOKUP(H50,Discounts!$B$5:$E$26,4)</f>
        <v>0</v>
      </c>
      <c r="K50" s="14">
        <f t="shared" si="0"/>
        <v>0</v>
      </c>
    </row>
    <row r="51" spans="1:11" x14ac:dyDescent="0.25">
      <c r="A51" s="7" t="s">
        <v>1046</v>
      </c>
      <c r="B51" s="7" t="s">
        <v>1197</v>
      </c>
      <c r="C51" s="7" t="s">
        <v>1198</v>
      </c>
      <c r="D51" s="7" t="s">
        <v>260</v>
      </c>
      <c r="E51" s="7" t="s">
        <v>79</v>
      </c>
      <c r="F51" s="7" t="s">
        <v>15</v>
      </c>
      <c r="G51" s="7" t="s">
        <v>1199</v>
      </c>
      <c r="H51" s="7" t="s">
        <v>1160</v>
      </c>
      <c r="I51" s="3">
        <v>1000</v>
      </c>
      <c r="J51" s="18">
        <f>VLOOKUP(H51,Discounts!$B$5:$E$26,4)</f>
        <v>0</v>
      </c>
      <c r="K51" s="14">
        <f t="shared" si="0"/>
        <v>0</v>
      </c>
    </row>
    <row r="52" spans="1:11" x14ac:dyDescent="0.25">
      <c r="A52" s="7" t="s">
        <v>1046</v>
      </c>
      <c r="B52" s="7" t="s">
        <v>1200</v>
      </c>
      <c r="C52" s="7" t="s">
        <v>1201</v>
      </c>
      <c r="D52" s="7" t="s">
        <v>260</v>
      </c>
      <c r="E52" s="7" t="s">
        <v>79</v>
      </c>
      <c r="F52" s="7" t="s">
        <v>15</v>
      </c>
      <c r="G52" s="7" t="s">
        <v>1202</v>
      </c>
      <c r="H52" s="7" t="s">
        <v>1160</v>
      </c>
      <c r="I52" s="3">
        <v>1550</v>
      </c>
      <c r="J52" s="18">
        <f>VLOOKUP(H52,Discounts!$B$5:$E$26,4)</f>
        <v>0</v>
      </c>
      <c r="K52" s="14">
        <f t="shared" si="0"/>
        <v>0</v>
      </c>
    </row>
    <row r="53" spans="1:11" x14ac:dyDescent="0.25">
      <c r="A53" s="7" t="s">
        <v>1046</v>
      </c>
      <c r="B53" s="7" t="s">
        <v>1203</v>
      </c>
      <c r="C53" s="7" t="s">
        <v>1204</v>
      </c>
      <c r="D53" s="7" t="s">
        <v>260</v>
      </c>
      <c r="E53" s="7" t="s">
        <v>79</v>
      </c>
      <c r="F53" s="7" t="s">
        <v>15</v>
      </c>
      <c r="G53" s="7" t="s">
        <v>1205</v>
      </c>
      <c r="H53" s="7" t="s">
        <v>1160</v>
      </c>
      <c r="I53" s="3">
        <v>2750</v>
      </c>
      <c r="J53" s="18">
        <f>VLOOKUP(H53,Discounts!$B$5:$E$26,4)</f>
        <v>0</v>
      </c>
      <c r="K53" s="14">
        <f t="shared" si="0"/>
        <v>0</v>
      </c>
    </row>
    <row r="54" spans="1:11" x14ac:dyDescent="0.25">
      <c r="A54" s="7" t="s">
        <v>1046</v>
      </c>
      <c r="B54" s="7" t="s">
        <v>1206</v>
      </c>
      <c r="C54" s="7" t="s">
        <v>1207</v>
      </c>
      <c r="D54" s="7" t="s">
        <v>260</v>
      </c>
      <c r="E54" s="7" t="s">
        <v>79</v>
      </c>
      <c r="F54" s="7" t="s">
        <v>15</v>
      </c>
      <c r="G54" s="7" t="s">
        <v>1208</v>
      </c>
      <c r="H54" s="7" t="s">
        <v>1160</v>
      </c>
      <c r="I54" s="3">
        <v>2924</v>
      </c>
      <c r="J54" s="18">
        <f>VLOOKUP(H54,Discounts!$B$5:$E$26,4)</f>
        <v>0</v>
      </c>
      <c r="K54" s="14">
        <f t="shared" si="0"/>
        <v>0</v>
      </c>
    </row>
    <row r="55" spans="1:11" x14ac:dyDescent="0.25">
      <c r="A55" s="7" t="s">
        <v>1046</v>
      </c>
      <c r="B55" s="7" t="s">
        <v>1209</v>
      </c>
      <c r="C55" s="7" t="s">
        <v>1210</v>
      </c>
      <c r="D55" s="7" t="s">
        <v>13</v>
      </c>
      <c r="E55" s="7" t="s">
        <v>97</v>
      </c>
      <c r="F55" s="7" t="s">
        <v>80</v>
      </c>
      <c r="G55" s="7" t="s">
        <v>1211</v>
      </c>
      <c r="H55" s="7" t="s">
        <v>1050</v>
      </c>
      <c r="I55" s="3">
        <v>433</v>
      </c>
      <c r="J55" s="18">
        <f>VLOOKUP(H55,Discounts!$B$5:$E$26,4)</f>
        <v>0</v>
      </c>
      <c r="K55" s="14">
        <f t="shared" si="0"/>
        <v>0</v>
      </c>
    </row>
    <row r="56" spans="1:11" x14ac:dyDescent="0.25">
      <c r="A56" s="7" t="s">
        <v>1046</v>
      </c>
      <c r="B56" s="7" t="s">
        <v>1212</v>
      </c>
      <c r="C56" s="7" t="s">
        <v>1213</v>
      </c>
      <c r="D56" s="7" t="s">
        <v>13</v>
      </c>
      <c r="E56" s="7" t="s">
        <v>97</v>
      </c>
      <c r="F56" s="7" t="s">
        <v>80</v>
      </c>
      <c r="G56" s="7" t="s">
        <v>1214</v>
      </c>
      <c r="H56" s="7" t="s">
        <v>1050</v>
      </c>
      <c r="I56" s="3">
        <v>446</v>
      </c>
      <c r="J56" s="18">
        <f>VLOOKUP(H56,Discounts!$B$5:$E$26,4)</f>
        <v>0</v>
      </c>
      <c r="K56" s="14">
        <f t="shared" si="0"/>
        <v>0</v>
      </c>
    </row>
    <row r="57" spans="1:11" x14ac:dyDescent="0.25">
      <c r="A57" s="7" t="s">
        <v>1046</v>
      </c>
      <c r="B57" s="7" t="s">
        <v>1215</v>
      </c>
      <c r="C57" s="7" t="s">
        <v>1216</v>
      </c>
      <c r="D57" s="7" t="s">
        <v>13</v>
      </c>
      <c r="E57" s="7" t="s">
        <v>97</v>
      </c>
      <c r="F57" s="7" t="s">
        <v>80</v>
      </c>
      <c r="G57" s="7" t="s">
        <v>1217</v>
      </c>
      <c r="H57" s="7" t="s">
        <v>1050</v>
      </c>
      <c r="I57" s="3">
        <v>495</v>
      </c>
      <c r="J57" s="18">
        <f>VLOOKUP(H57,Discounts!$B$5:$E$26,4)</f>
        <v>0</v>
      </c>
      <c r="K57" s="14">
        <f t="shared" si="0"/>
        <v>0</v>
      </c>
    </row>
    <row r="58" spans="1:11" x14ac:dyDescent="0.25">
      <c r="A58" s="7" t="s">
        <v>1046</v>
      </c>
      <c r="B58" s="7" t="s">
        <v>1218</v>
      </c>
      <c r="C58" s="7" t="s">
        <v>1219</v>
      </c>
      <c r="D58" s="7" t="s">
        <v>13</v>
      </c>
      <c r="E58" s="7" t="s">
        <v>97</v>
      </c>
      <c r="F58" s="7" t="s">
        <v>80</v>
      </c>
      <c r="G58" s="7" t="s">
        <v>1220</v>
      </c>
      <c r="H58" s="7" t="s">
        <v>1050</v>
      </c>
      <c r="I58" s="3">
        <v>691</v>
      </c>
      <c r="J58" s="18">
        <f>VLOOKUP(H58,Discounts!$B$5:$E$26,4)</f>
        <v>0</v>
      </c>
      <c r="K58" s="14">
        <f t="shared" si="0"/>
        <v>0</v>
      </c>
    </row>
    <row r="59" spans="1:11" x14ac:dyDescent="0.25">
      <c r="A59" s="7" t="s">
        <v>1046</v>
      </c>
      <c r="B59" s="7" t="s">
        <v>1221</v>
      </c>
      <c r="C59" s="7" t="s">
        <v>1222</v>
      </c>
      <c r="D59" s="7" t="s">
        <v>13</v>
      </c>
      <c r="E59" s="7" t="s">
        <v>97</v>
      </c>
      <c r="F59" s="7" t="s">
        <v>80</v>
      </c>
      <c r="G59" s="7" t="s">
        <v>1223</v>
      </c>
      <c r="H59" s="7" t="s">
        <v>1050</v>
      </c>
      <c r="I59" s="3">
        <v>931</v>
      </c>
      <c r="J59" s="18">
        <f>VLOOKUP(H59,Discounts!$B$5:$E$26,4)</f>
        <v>0</v>
      </c>
      <c r="K59" s="14">
        <f t="shared" si="0"/>
        <v>0</v>
      </c>
    </row>
    <row r="60" spans="1:11" x14ac:dyDescent="0.25">
      <c r="A60" s="7" t="s">
        <v>1046</v>
      </c>
      <c r="B60" s="7" t="s">
        <v>1224</v>
      </c>
      <c r="C60" s="7" t="s">
        <v>1225</v>
      </c>
      <c r="D60" s="7" t="s">
        <v>13</v>
      </c>
      <c r="E60" s="7" t="s">
        <v>97</v>
      </c>
      <c r="F60" s="7" t="s">
        <v>80</v>
      </c>
      <c r="G60" s="7" t="s">
        <v>1226</v>
      </c>
      <c r="H60" s="7" t="s">
        <v>1050</v>
      </c>
      <c r="I60" s="3">
        <v>1217</v>
      </c>
      <c r="J60" s="18">
        <f>VLOOKUP(H60,Discounts!$B$5:$E$26,4)</f>
        <v>0</v>
      </c>
      <c r="K60" s="14">
        <f t="shared" si="0"/>
        <v>0</v>
      </c>
    </row>
    <row r="61" spans="1:11" x14ac:dyDescent="0.25">
      <c r="A61" s="7" t="s">
        <v>1046</v>
      </c>
      <c r="B61" s="7" t="s">
        <v>1227</v>
      </c>
      <c r="C61" s="7" t="s">
        <v>1228</v>
      </c>
      <c r="D61" s="7" t="s">
        <v>13</v>
      </c>
      <c r="E61" s="7" t="s">
        <v>97</v>
      </c>
      <c r="F61" s="7" t="s">
        <v>80</v>
      </c>
      <c r="G61" s="7" t="s">
        <v>1229</v>
      </c>
      <c r="H61" s="7" t="s">
        <v>1050</v>
      </c>
      <c r="I61" s="3">
        <v>1969</v>
      </c>
      <c r="J61" s="18">
        <f>VLOOKUP(H61,Discounts!$B$5:$E$26,4)</f>
        <v>0</v>
      </c>
      <c r="K61" s="14">
        <f t="shared" si="0"/>
        <v>0</v>
      </c>
    </row>
    <row r="62" spans="1:11" x14ac:dyDescent="0.25">
      <c r="A62" s="7" t="s">
        <v>1046</v>
      </c>
      <c r="B62" s="7" t="s">
        <v>1230</v>
      </c>
      <c r="C62" s="7" t="s">
        <v>1231</v>
      </c>
      <c r="D62" s="7" t="s">
        <v>13</v>
      </c>
      <c r="E62" s="7" t="s">
        <v>97</v>
      </c>
      <c r="F62" s="7" t="s">
        <v>80</v>
      </c>
      <c r="G62" s="7" t="s">
        <v>1232</v>
      </c>
      <c r="H62" s="7" t="s">
        <v>1050</v>
      </c>
      <c r="I62" s="3">
        <v>3617</v>
      </c>
      <c r="J62" s="18">
        <f>VLOOKUP(H62,Discounts!$B$5:$E$26,4)</f>
        <v>0</v>
      </c>
      <c r="K62" s="14">
        <f t="shared" si="0"/>
        <v>0</v>
      </c>
    </row>
    <row r="63" spans="1:11" x14ac:dyDescent="0.25">
      <c r="A63" s="7" t="s">
        <v>1046</v>
      </c>
      <c r="B63" s="7" t="s">
        <v>1233</v>
      </c>
      <c r="C63" s="7" t="s">
        <v>1234</v>
      </c>
      <c r="D63" s="7" t="s">
        <v>13</v>
      </c>
      <c r="E63" s="7" t="s">
        <v>97</v>
      </c>
      <c r="F63" s="7" t="s">
        <v>80</v>
      </c>
      <c r="G63" s="7" t="s">
        <v>1235</v>
      </c>
      <c r="H63" s="7" t="s">
        <v>1050</v>
      </c>
      <c r="I63" s="3">
        <v>6097</v>
      </c>
      <c r="J63" s="18">
        <f>VLOOKUP(H63,Discounts!$B$5:$E$26,4)</f>
        <v>0</v>
      </c>
      <c r="K63" s="14">
        <f t="shared" si="0"/>
        <v>0</v>
      </c>
    </row>
    <row r="64" spans="1:11" x14ac:dyDescent="0.25">
      <c r="A64" s="7" t="s">
        <v>1046</v>
      </c>
      <c r="B64" s="7" t="s">
        <v>1236</v>
      </c>
      <c r="C64" s="7" t="s">
        <v>1237</v>
      </c>
      <c r="D64" s="7" t="s">
        <v>13</v>
      </c>
      <c r="E64" s="7" t="s">
        <v>97</v>
      </c>
      <c r="F64" s="7" t="s">
        <v>80</v>
      </c>
      <c r="G64" s="7" t="s">
        <v>1238</v>
      </c>
      <c r="H64" s="7" t="s">
        <v>1050</v>
      </c>
      <c r="I64" s="3">
        <v>357</v>
      </c>
      <c r="J64" s="18">
        <f>VLOOKUP(H64,Discounts!$B$5:$E$26,4)</f>
        <v>0</v>
      </c>
      <c r="K64" s="14">
        <f t="shared" si="0"/>
        <v>0</v>
      </c>
    </row>
    <row r="65" spans="1:11" x14ac:dyDescent="0.25">
      <c r="A65" s="7" t="s">
        <v>1046</v>
      </c>
      <c r="B65" s="7" t="s">
        <v>1239</v>
      </c>
      <c r="C65" s="7" t="s">
        <v>1240</v>
      </c>
      <c r="D65" s="7" t="s">
        <v>13</v>
      </c>
      <c r="E65" s="7" t="s">
        <v>97</v>
      </c>
      <c r="F65" s="7" t="s">
        <v>80</v>
      </c>
      <c r="G65" s="7" t="s">
        <v>1241</v>
      </c>
      <c r="H65" s="7" t="s">
        <v>1050</v>
      </c>
      <c r="I65" s="3">
        <v>433</v>
      </c>
      <c r="J65" s="18">
        <f>VLOOKUP(H65,Discounts!$B$5:$E$26,4)</f>
        <v>0</v>
      </c>
      <c r="K65" s="14">
        <f t="shared" si="0"/>
        <v>0</v>
      </c>
    </row>
    <row r="66" spans="1:11" x14ac:dyDescent="0.25">
      <c r="A66" s="7" t="s">
        <v>1046</v>
      </c>
      <c r="B66" s="7" t="s">
        <v>1242</v>
      </c>
      <c r="C66" s="7" t="s">
        <v>1243</v>
      </c>
      <c r="D66" s="7" t="s">
        <v>13</v>
      </c>
      <c r="E66" s="7" t="s">
        <v>97</v>
      </c>
      <c r="F66" s="7" t="s">
        <v>80</v>
      </c>
      <c r="G66" s="7" t="s">
        <v>1244</v>
      </c>
      <c r="H66" s="7" t="s">
        <v>1050</v>
      </c>
      <c r="I66" s="3">
        <v>455</v>
      </c>
      <c r="J66" s="18">
        <f>VLOOKUP(H66,Discounts!$B$5:$E$26,4)</f>
        <v>0</v>
      </c>
      <c r="K66" s="14">
        <f t="shared" si="0"/>
        <v>0</v>
      </c>
    </row>
    <row r="67" spans="1:11" x14ac:dyDescent="0.25">
      <c r="A67" s="7" t="s">
        <v>1046</v>
      </c>
      <c r="B67" s="7" t="s">
        <v>1245</v>
      </c>
      <c r="C67" s="7" t="s">
        <v>1246</v>
      </c>
      <c r="D67" s="7" t="s">
        <v>13</v>
      </c>
      <c r="E67" s="7" t="s">
        <v>97</v>
      </c>
      <c r="F67" s="7" t="s">
        <v>80</v>
      </c>
      <c r="G67" s="7" t="s">
        <v>1247</v>
      </c>
      <c r="H67" s="7" t="s">
        <v>1050</v>
      </c>
      <c r="I67" s="3">
        <v>594</v>
      </c>
      <c r="J67" s="18">
        <f>VLOOKUP(H67,Discounts!$B$5:$E$26,4)</f>
        <v>0</v>
      </c>
      <c r="K67" s="14">
        <f t="shared" ref="K67:K121" si="1">I67*J67</f>
        <v>0</v>
      </c>
    </row>
    <row r="68" spans="1:11" x14ac:dyDescent="0.25">
      <c r="A68" s="7" t="s">
        <v>1046</v>
      </c>
      <c r="B68" s="7" t="s">
        <v>1248</v>
      </c>
      <c r="C68" s="7" t="s">
        <v>1249</v>
      </c>
      <c r="D68" s="7" t="s">
        <v>13</v>
      </c>
      <c r="E68" s="7" t="s">
        <v>97</v>
      </c>
      <c r="F68" s="7" t="s">
        <v>80</v>
      </c>
      <c r="G68" s="7" t="s">
        <v>1250</v>
      </c>
      <c r="H68" s="7" t="s">
        <v>1050</v>
      </c>
      <c r="I68" s="3">
        <v>854</v>
      </c>
      <c r="J68" s="18">
        <f>VLOOKUP(H68,Discounts!$B$5:$E$26,4)</f>
        <v>0</v>
      </c>
      <c r="K68" s="14">
        <f t="shared" si="1"/>
        <v>0</v>
      </c>
    </row>
    <row r="69" spans="1:11" x14ac:dyDescent="0.25">
      <c r="A69" s="7" t="s">
        <v>1046</v>
      </c>
      <c r="B69" s="7" t="s">
        <v>1251</v>
      </c>
      <c r="C69" s="7" t="s">
        <v>1252</v>
      </c>
      <c r="D69" s="7" t="s">
        <v>13</v>
      </c>
      <c r="E69" s="7" t="s">
        <v>97</v>
      </c>
      <c r="F69" s="7" t="s">
        <v>80</v>
      </c>
      <c r="G69" s="7" t="s">
        <v>1253</v>
      </c>
      <c r="H69" s="7" t="s">
        <v>1050</v>
      </c>
      <c r="I69" s="3">
        <v>1153</v>
      </c>
      <c r="J69" s="18">
        <f>VLOOKUP(H69,Discounts!$B$5:$E$26,4)</f>
        <v>0</v>
      </c>
      <c r="K69" s="14">
        <f t="shared" si="1"/>
        <v>0</v>
      </c>
    </row>
    <row r="70" spans="1:11" x14ac:dyDescent="0.25">
      <c r="A70" s="7" t="s">
        <v>1046</v>
      </c>
      <c r="B70" s="7" t="s">
        <v>1254</v>
      </c>
      <c r="C70" s="7" t="s">
        <v>1255</v>
      </c>
      <c r="D70" s="7" t="s">
        <v>13</v>
      </c>
      <c r="E70" s="7" t="s">
        <v>97</v>
      </c>
      <c r="F70" s="7" t="s">
        <v>80</v>
      </c>
      <c r="G70" s="7" t="s">
        <v>1256</v>
      </c>
      <c r="H70" s="7" t="s">
        <v>1050</v>
      </c>
      <c r="I70" s="3">
        <v>1804</v>
      </c>
      <c r="J70" s="18">
        <f>VLOOKUP(H70,Discounts!$B$5:$E$26,4)</f>
        <v>0</v>
      </c>
      <c r="K70" s="14">
        <f t="shared" si="1"/>
        <v>0</v>
      </c>
    </row>
    <row r="71" spans="1:11" x14ac:dyDescent="0.25">
      <c r="A71" s="7" t="s">
        <v>1046</v>
      </c>
      <c r="B71" s="7" t="s">
        <v>1257</v>
      </c>
      <c r="C71" s="7" t="s">
        <v>1258</v>
      </c>
      <c r="D71" s="7" t="s">
        <v>13</v>
      </c>
      <c r="E71" s="7" t="s">
        <v>97</v>
      </c>
      <c r="F71" s="7" t="s">
        <v>80</v>
      </c>
      <c r="G71" s="7" t="s">
        <v>1259</v>
      </c>
      <c r="H71" s="7" t="s">
        <v>1050</v>
      </c>
      <c r="I71" s="3">
        <v>3337</v>
      </c>
      <c r="J71" s="18">
        <f>VLOOKUP(H71,Discounts!$B$5:$E$26,4)</f>
        <v>0</v>
      </c>
      <c r="K71" s="14">
        <f t="shared" si="1"/>
        <v>0</v>
      </c>
    </row>
    <row r="72" spans="1:11" x14ac:dyDescent="0.25">
      <c r="A72" s="7" t="s">
        <v>1046</v>
      </c>
      <c r="B72" s="7" t="s">
        <v>1260</v>
      </c>
      <c r="C72" s="7" t="s">
        <v>1261</v>
      </c>
      <c r="D72" s="7" t="s">
        <v>13</v>
      </c>
      <c r="E72" s="7" t="s">
        <v>97</v>
      </c>
      <c r="F72" s="7" t="s">
        <v>80</v>
      </c>
      <c r="G72" s="7" t="s">
        <v>1262</v>
      </c>
      <c r="H72" s="7" t="s">
        <v>1050</v>
      </c>
      <c r="I72" s="3">
        <v>5500</v>
      </c>
      <c r="J72" s="18">
        <f>VLOOKUP(H72,Discounts!$B$5:$E$26,4)</f>
        <v>0</v>
      </c>
      <c r="K72" s="14">
        <f t="shared" si="1"/>
        <v>0</v>
      </c>
    </row>
    <row r="73" spans="1:11" x14ac:dyDescent="0.25">
      <c r="A73" s="7" t="s">
        <v>1046</v>
      </c>
      <c r="B73" s="7" t="s">
        <v>1263</v>
      </c>
      <c r="C73" s="7" t="s">
        <v>1264</v>
      </c>
      <c r="D73" s="7" t="s">
        <v>673</v>
      </c>
      <c r="E73" s="7" t="s">
        <v>79</v>
      </c>
      <c r="F73" s="7" t="s">
        <v>80</v>
      </c>
      <c r="G73" s="7" t="s">
        <v>1265</v>
      </c>
      <c r="H73" s="7" t="s">
        <v>1160</v>
      </c>
      <c r="I73" s="3">
        <v>4680</v>
      </c>
      <c r="J73" s="18">
        <f>VLOOKUP(H73,Discounts!$B$5:$E$26,4)</f>
        <v>0</v>
      </c>
      <c r="K73" s="14">
        <f t="shared" si="1"/>
        <v>0</v>
      </c>
    </row>
    <row r="74" spans="1:11" x14ac:dyDescent="0.25">
      <c r="A74" s="7" t="s">
        <v>1046</v>
      </c>
      <c r="B74" s="7" t="s">
        <v>1266</v>
      </c>
      <c r="C74" s="7" t="s">
        <v>1267</v>
      </c>
      <c r="D74" s="7" t="s">
        <v>673</v>
      </c>
      <c r="E74" s="7" t="s">
        <v>79</v>
      </c>
      <c r="F74" s="7" t="s">
        <v>80</v>
      </c>
      <c r="G74" s="7" t="s">
        <v>1268</v>
      </c>
      <c r="H74" s="7" t="s">
        <v>1160</v>
      </c>
      <c r="I74" s="3">
        <v>6110</v>
      </c>
      <c r="J74" s="18">
        <f>VLOOKUP(H74,Discounts!$B$5:$E$26,4)</f>
        <v>0</v>
      </c>
      <c r="K74" s="14">
        <f t="shared" si="1"/>
        <v>0</v>
      </c>
    </row>
    <row r="75" spans="1:11" x14ac:dyDescent="0.25">
      <c r="A75" s="7" t="s">
        <v>1046</v>
      </c>
      <c r="B75" s="7" t="s">
        <v>1269</v>
      </c>
      <c r="C75" s="7" t="s">
        <v>1270</v>
      </c>
      <c r="D75" s="7" t="s">
        <v>673</v>
      </c>
      <c r="E75" s="7" t="s">
        <v>79</v>
      </c>
      <c r="F75" s="7" t="s">
        <v>80</v>
      </c>
      <c r="G75" s="7" t="s">
        <v>1271</v>
      </c>
      <c r="H75" s="7" t="s">
        <v>1160</v>
      </c>
      <c r="I75" s="3">
        <v>9230</v>
      </c>
      <c r="J75" s="18">
        <f>VLOOKUP(H75,Discounts!$B$5:$E$26,4)</f>
        <v>0</v>
      </c>
      <c r="K75" s="14">
        <f t="shared" si="1"/>
        <v>0</v>
      </c>
    </row>
    <row r="76" spans="1:11" x14ac:dyDescent="0.25">
      <c r="A76" s="7" t="s">
        <v>1046</v>
      </c>
      <c r="B76" s="7" t="s">
        <v>1272</v>
      </c>
      <c r="C76" s="7" t="s">
        <v>1273</v>
      </c>
      <c r="D76" s="7" t="s">
        <v>673</v>
      </c>
      <c r="E76" s="7" t="s">
        <v>79</v>
      </c>
      <c r="F76" s="7" t="s">
        <v>80</v>
      </c>
      <c r="G76" s="7" t="s">
        <v>1274</v>
      </c>
      <c r="H76" s="7" t="s">
        <v>1160</v>
      </c>
      <c r="I76" s="3">
        <v>13065</v>
      </c>
      <c r="J76" s="18">
        <f>VLOOKUP(H76,Discounts!$B$5:$E$26,4)</f>
        <v>0</v>
      </c>
      <c r="K76" s="14">
        <f t="shared" si="1"/>
        <v>0</v>
      </c>
    </row>
    <row r="77" spans="1:11" x14ac:dyDescent="0.25">
      <c r="A77" s="7" t="s">
        <v>1046</v>
      </c>
      <c r="B77" s="7" t="s">
        <v>1275</v>
      </c>
      <c r="C77" s="7" t="s">
        <v>1276</v>
      </c>
      <c r="D77" s="7" t="s">
        <v>216</v>
      </c>
      <c r="E77" s="7" t="s">
        <v>79</v>
      </c>
      <c r="F77" s="7" t="s">
        <v>80</v>
      </c>
      <c r="G77" s="7" t="s">
        <v>1277</v>
      </c>
      <c r="H77" s="7" t="s">
        <v>1105</v>
      </c>
      <c r="I77" s="3">
        <v>885</v>
      </c>
      <c r="J77" s="18">
        <f>VLOOKUP(H77,Discounts!$B$5:$E$26,4)</f>
        <v>0</v>
      </c>
      <c r="K77" s="14">
        <f t="shared" si="1"/>
        <v>0</v>
      </c>
    </row>
    <row r="78" spans="1:11" x14ac:dyDescent="0.25">
      <c r="A78" s="7" t="s">
        <v>1046</v>
      </c>
      <c r="B78" s="7" t="s">
        <v>1278</v>
      </c>
      <c r="C78" s="7" t="s">
        <v>1279</v>
      </c>
      <c r="D78" s="7" t="s">
        <v>216</v>
      </c>
      <c r="E78" s="7" t="s">
        <v>79</v>
      </c>
      <c r="F78" s="7" t="s">
        <v>80</v>
      </c>
      <c r="G78" s="7" t="s">
        <v>1280</v>
      </c>
      <c r="H78" s="7" t="s">
        <v>1105</v>
      </c>
      <c r="I78" s="3">
        <v>936</v>
      </c>
      <c r="J78" s="18">
        <f>VLOOKUP(H78,Discounts!$B$5:$E$26,4)</f>
        <v>0</v>
      </c>
      <c r="K78" s="14">
        <f t="shared" si="1"/>
        <v>0</v>
      </c>
    </row>
    <row r="79" spans="1:11" x14ac:dyDescent="0.25">
      <c r="A79" s="7" t="s">
        <v>1046</v>
      </c>
      <c r="B79" s="7" t="s">
        <v>1281</v>
      </c>
      <c r="C79" s="7" t="s">
        <v>1282</v>
      </c>
      <c r="D79" s="7" t="s">
        <v>216</v>
      </c>
      <c r="E79" s="7" t="s">
        <v>79</v>
      </c>
      <c r="F79" s="7" t="s">
        <v>80</v>
      </c>
      <c r="G79" s="7" t="s">
        <v>1283</v>
      </c>
      <c r="H79" s="7" t="s">
        <v>1105</v>
      </c>
      <c r="I79" s="3">
        <v>1170</v>
      </c>
      <c r="J79" s="18">
        <f>VLOOKUP(H79,Discounts!$B$5:$E$26,4)</f>
        <v>0</v>
      </c>
      <c r="K79" s="14">
        <f t="shared" si="1"/>
        <v>0</v>
      </c>
    </row>
    <row r="80" spans="1:11" x14ac:dyDescent="0.25">
      <c r="A80" s="7" t="s">
        <v>1046</v>
      </c>
      <c r="B80" s="7" t="s">
        <v>1284</v>
      </c>
      <c r="C80" s="7" t="s">
        <v>1285</v>
      </c>
      <c r="D80" s="7" t="s">
        <v>216</v>
      </c>
      <c r="E80" s="7" t="s">
        <v>79</v>
      </c>
      <c r="F80" s="7" t="s">
        <v>80</v>
      </c>
      <c r="G80" s="7" t="s">
        <v>1286</v>
      </c>
      <c r="H80" s="7" t="s">
        <v>1105</v>
      </c>
      <c r="I80" s="3">
        <v>1473</v>
      </c>
      <c r="J80" s="18">
        <f>VLOOKUP(H80,Discounts!$B$5:$E$26,4)</f>
        <v>0</v>
      </c>
      <c r="K80" s="14">
        <f t="shared" si="1"/>
        <v>0</v>
      </c>
    </row>
    <row r="81" spans="1:11" x14ac:dyDescent="0.25">
      <c r="A81" s="7" t="s">
        <v>1046</v>
      </c>
      <c r="B81" s="7" t="s">
        <v>1287</v>
      </c>
      <c r="C81" s="7" t="s">
        <v>1288</v>
      </c>
      <c r="D81" s="7" t="s">
        <v>216</v>
      </c>
      <c r="E81" s="7" t="s">
        <v>79</v>
      </c>
      <c r="F81" s="7" t="s">
        <v>80</v>
      </c>
      <c r="G81" s="7" t="s">
        <v>1289</v>
      </c>
      <c r="H81" s="7" t="s">
        <v>1105</v>
      </c>
      <c r="I81" s="3">
        <v>1943</v>
      </c>
      <c r="J81" s="18">
        <f>VLOOKUP(H81,Discounts!$B$5:$E$26,4)</f>
        <v>0</v>
      </c>
      <c r="K81" s="14">
        <f t="shared" si="1"/>
        <v>0</v>
      </c>
    </row>
    <row r="82" spans="1:11" x14ac:dyDescent="0.25">
      <c r="A82" s="7" t="s">
        <v>1046</v>
      </c>
      <c r="B82" s="7" t="s">
        <v>1290</v>
      </c>
      <c r="C82" s="7" t="s">
        <v>1291</v>
      </c>
      <c r="D82" s="7" t="s">
        <v>216</v>
      </c>
      <c r="E82" s="7" t="s">
        <v>79</v>
      </c>
      <c r="F82" s="7" t="s">
        <v>80</v>
      </c>
      <c r="G82" s="7" t="s">
        <v>1292</v>
      </c>
      <c r="H82" s="7" t="s">
        <v>1105</v>
      </c>
      <c r="I82" s="3">
        <v>2900</v>
      </c>
      <c r="J82" s="18">
        <f>VLOOKUP(H82,Discounts!$B$5:$E$26,4)</f>
        <v>0</v>
      </c>
      <c r="K82" s="14">
        <f t="shared" si="1"/>
        <v>0</v>
      </c>
    </row>
    <row r="83" spans="1:11" x14ac:dyDescent="0.25">
      <c r="A83" s="7" t="s">
        <v>1046</v>
      </c>
      <c r="B83" s="7" t="s">
        <v>1293</v>
      </c>
      <c r="C83" s="7" t="s">
        <v>1294</v>
      </c>
      <c r="D83" s="7" t="s">
        <v>216</v>
      </c>
      <c r="E83" s="7" t="s">
        <v>79</v>
      </c>
      <c r="F83" s="7" t="s">
        <v>80</v>
      </c>
      <c r="G83" s="7" t="s">
        <v>1295</v>
      </c>
      <c r="H83" s="7" t="s">
        <v>1105</v>
      </c>
      <c r="I83" s="3">
        <v>3385</v>
      </c>
      <c r="J83" s="18">
        <f>VLOOKUP(H83,Discounts!$B$5:$E$26,4)</f>
        <v>0</v>
      </c>
      <c r="K83" s="14">
        <f t="shared" si="1"/>
        <v>0</v>
      </c>
    </row>
    <row r="84" spans="1:11" x14ac:dyDescent="0.25">
      <c r="A84" s="7" t="s">
        <v>1046</v>
      </c>
      <c r="B84" s="7" t="s">
        <v>1296</v>
      </c>
      <c r="C84" s="7" t="s">
        <v>1297</v>
      </c>
      <c r="D84" s="7" t="s">
        <v>216</v>
      </c>
      <c r="E84" s="7" t="s">
        <v>79</v>
      </c>
      <c r="F84" s="7" t="s">
        <v>80</v>
      </c>
      <c r="G84" s="7" t="s">
        <v>1298</v>
      </c>
      <c r="H84" s="7" t="s">
        <v>1105</v>
      </c>
      <c r="I84" s="3">
        <v>4901</v>
      </c>
      <c r="J84" s="18">
        <f>VLOOKUP(H84,Discounts!$B$5:$E$26,4)</f>
        <v>0</v>
      </c>
      <c r="K84" s="14">
        <f t="shared" si="1"/>
        <v>0</v>
      </c>
    </row>
    <row r="85" spans="1:11" x14ac:dyDescent="0.25">
      <c r="A85" s="7" t="s">
        <v>1046</v>
      </c>
      <c r="B85" s="7" t="s">
        <v>1299</v>
      </c>
      <c r="C85" s="7" t="s">
        <v>1300</v>
      </c>
      <c r="D85" s="7" t="s">
        <v>216</v>
      </c>
      <c r="E85" s="7" t="s">
        <v>79</v>
      </c>
      <c r="F85" s="7" t="s">
        <v>80</v>
      </c>
      <c r="G85" s="7" t="s">
        <v>1301</v>
      </c>
      <c r="H85" s="7" t="s">
        <v>1105</v>
      </c>
      <c r="I85" s="3">
        <v>6988</v>
      </c>
      <c r="J85" s="18">
        <f>VLOOKUP(H85,Discounts!$B$5:$E$26,4)</f>
        <v>0</v>
      </c>
      <c r="K85" s="14">
        <f t="shared" si="1"/>
        <v>0</v>
      </c>
    </row>
    <row r="86" spans="1:11" x14ac:dyDescent="0.25">
      <c r="A86" s="7" t="s">
        <v>1046</v>
      </c>
      <c r="B86" s="7" t="s">
        <v>1302</v>
      </c>
      <c r="C86" s="7" t="s">
        <v>1303</v>
      </c>
      <c r="D86" s="7" t="s">
        <v>216</v>
      </c>
      <c r="E86" s="7" t="s">
        <v>79</v>
      </c>
      <c r="F86" s="7" t="s">
        <v>80</v>
      </c>
      <c r="G86" s="7" t="s">
        <v>1304</v>
      </c>
      <c r="H86" s="7" t="s">
        <v>1105</v>
      </c>
      <c r="I86" s="3">
        <v>12996</v>
      </c>
      <c r="J86" s="18">
        <f>VLOOKUP(H86,Discounts!$B$5:$E$26,4)</f>
        <v>0</v>
      </c>
      <c r="K86" s="14">
        <f t="shared" si="1"/>
        <v>0</v>
      </c>
    </row>
    <row r="87" spans="1:11" x14ac:dyDescent="0.25">
      <c r="A87" s="7" t="s">
        <v>1046</v>
      </c>
      <c r="B87" s="7" t="s">
        <v>1305</v>
      </c>
      <c r="C87" s="7" t="s">
        <v>1306</v>
      </c>
      <c r="D87" s="7" t="s">
        <v>216</v>
      </c>
      <c r="E87" s="7" t="s">
        <v>79</v>
      </c>
      <c r="F87" s="7" t="s">
        <v>80</v>
      </c>
      <c r="G87" s="7" t="s">
        <v>1307</v>
      </c>
      <c r="H87" s="7" t="s">
        <v>1105</v>
      </c>
      <c r="I87" s="3">
        <v>1179</v>
      </c>
      <c r="J87" s="18">
        <f>VLOOKUP(H87,Discounts!$B$5:$E$26,4)</f>
        <v>0</v>
      </c>
      <c r="K87" s="14">
        <f t="shared" si="1"/>
        <v>0</v>
      </c>
    </row>
    <row r="88" spans="1:11" x14ac:dyDescent="0.25">
      <c r="A88" s="7" t="s">
        <v>1046</v>
      </c>
      <c r="B88" s="7" t="s">
        <v>1308</v>
      </c>
      <c r="C88" s="7" t="s">
        <v>1309</v>
      </c>
      <c r="D88" s="7" t="s">
        <v>216</v>
      </c>
      <c r="E88" s="7" t="s">
        <v>79</v>
      </c>
      <c r="F88" s="7" t="s">
        <v>80</v>
      </c>
      <c r="G88" s="7" t="s">
        <v>1310</v>
      </c>
      <c r="H88" s="7" t="s">
        <v>1105</v>
      </c>
      <c r="I88" s="3">
        <v>1313</v>
      </c>
      <c r="J88" s="18">
        <f>VLOOKUP(H88,Discounts!$B$5:$E$26,4)</f>
        <v>0</v>
      </c>
      <c r="K88" s="14">
        <f t="shared" si="1"/>
        <v>0</v>
      </c>
    </row>
    <row r="89" spans="1:11" x14ac:dyDescent="0.25">
      <c r="A89" s="7" t="s">
        <v>1046</v>
      </c>
      <c r="B89" s="7" t="s">
        <v>1311</v>
      </c>
      <c r="C89" s="7" t="s">
        <v>1312</v>
      </c>
      <c r="D89" s="7" t="s">
        <v>216</v>
      </c>
      <c r="E89" s="7" t="s">
        <v>79</v>
      </c>
      <c r="F89" s="7" t="s">
        <v>80</v>
      </c>
      <c r="G89" s="7" t="s">
        <v>1313</v>
      </c>
      <c r="H89" s="7" t="s">
        <v>1105</v>
      </c>
      <c r="I89" s="3">
        <v>1677</v>
      </c>
      <c r="J89" s="18">
        <f>VLOOKUP(H89,Discounts!$B$5:$E$26,4)</f>
        <v>0</v>
      </c>
      <c r="K89" s="14">
        <f t="shared" si="1"/>
        <v>0</v>
      </c>
    </row>
    <row r="90" spans="1:11" x14ac:dyDescent="0.25">
      <c r="A90" s="7" t="s">
        <v>1046</v>
      </c>
      <c r="B90" s="7" t="s">
        <v>1314</v>
      </c>
      <c r="C90" s="7" t="s">
        <v>1315</v>
      </c>
      <c r="D90" s="7" t="s">
        <v>216</v>
      </c>
      <c r="E90" s="7" t="s">
        <v>79</v>
      </c>
      <c r="F90" s="7" t="s">
        <v>80</v>
      </c>
      <c r="G90" s="7" t="s">
        <v>1316</v>
      </c>
      <c r="H90" s="7" t="s">
        <v>1105</v>
      </c>
      <c r="I90" s="3">
        <v>2255</v>
      </c>
      <c r="J90" s="18">
        <f>VLOOKUP(H90,Discounts!$B$5:$E$26,4)</f>
        <v>0</v>
      </c>
      <c r="K90" s="14">
        <f t="shared" si="1"/>
        <v>0</v>
      </c>
    </row>
    <row r="91" spans="1:11" x14ac:dyDescent="0.25">
      <c r="A91" s="7" t="s">
        <v>1046</v>
      </c>
      <c r="B91" s="7" t="s">
        <v>1317</v>
      </c>
      <c r="C91" s="7" t="s">
        <v>1318</v>
      </c>
      <c r="D91" s="7" t="s">
        <v>216</v>
      </c>
      <c r="E91" s="7" t="s">
        <v>79</v>
      </c>
      <c r="F91" s="7" t="s">
        <v>80</v>
      </c>
      <c r="G91" s="7" t="s">
        <v>1319</v>
      </c>
      <c r="H91" s="7" t="s">
        <v>1105</v>
      </c>
      <c r="I91" s="3">
        <v>3805</v>
      </c>
      <c r="J91" s="18">
        <f>VLOOKUP(H91,Discounts!$B$5:$E$26,4)</f>
        <v>0</v>
      </c>
      <c r="K91" s="14">
        <f t="shared" si="1"/>
        <v>0</v>
      </c>
    </row>
    <row r="92" spans="1:11" x14ac:dyDescent="0.25">
      <c r="A92" s="7" t="s">
        <v>1046</v>
      </c>
      <c r="B92" s="7" t="s">
        <v>1320</v>
      </c>
      <c r="C92" s="7" t="s">
        <v>1321</v>
      </c>
      <c r="D92" s="7" t="s">
        <v>216</v>
      </c>
      <c r="E92" s="7" t="s">
        <v>79</v>
      </c>
      <c r="F92" s="7" t="s">
        <v>80</v>
      </c>
      <c r="G92" s="7" t="s">
        <v>1322</v>
      </c>
      <c r="H92" s="7" t="s">
        <v>1105</v>
      </c>
      <c r="I92" s="3">
        <v>4208</v>
      </c>
      <c r="J92" s="18">
        <f>VLOOKUP(H92,Discounts!$B$5:$E$26,4)</f>
        <v>0</v>
      </c>
      <c r="K92" s="14">
        <f t="shared" si="1"/>
        <v>0</v>
      </c>
    </row>
    <row r="93" spans="1:11" x14ac:dyDescent="0.25">
      <c r="A93" s="7" t="s">
        <v>1046</v>
      </c>
      <c r="B93" s="7" t="s">
        <v>1323</v>
      </c>
      <c r="C93" s="7" t="s">
        <v>1324</v>
      </c>
      <c r="D93" s="7" t="s">
        <v>216</v>
      </c>
      <c r="E93" s="7" t="s">
        <v>79</v>
      </c>
      <c r="F93" s="7" t="s">
        <v>80</v>
      </c>
      <c r="G93" s="7" t="s">
        <v>1325</v>
      </c>
      <c r="H93" s="7" t="s">
        <v>1105</v>
      </c>
      <c r="I93" s="3">
        <v>6485</v>
      </c>
      <c r="J93" s="18">
        <f>VLOOKUP(H93,Discounts!$B$5:$E$26,4)</f>
        <v>0</v>
      </c>
      <c r="K93" s="14">
        <f t="shared" si="1"/>
        <v>0</v>
      </c>
    </row>
    <row r="94" spans="1:11" x14ac:dyDescent="0.25">
      <c r="A94" s="7" t="s">
        <v>1046</v>
      </c>
      <c r="B94" s="7" t="s">
        <v>1326</v>
      </c>
      <c r="C94" s="7" t="s">
        <v>1327</v>
      </c>
      <c r="D94" s="7" t="s">
        <v>260</v>
      </c>
      <c r="E94" s="7" t="s">
        <v>79</v>
      </c>
      <c r="F94" s="7" t="s">
        <v>80</v>
      </c>
      <c r="G94" s="7" t="s">
        <v>1328</v>
      </c>
      <c r="H94" s="7" t="s">
        <v>1160</v>
      </c>
      <c r="I94" s="3">
        <v>2204</v>
      </c>
      <c r="J94" s="18">
        <f>VLOOKUP(H94,Discounts!$B$5:$E$26,4)</f>
        <v>0</v>
      </c>
      <c r="K94" s="14">
        <f t="shared" si="1"/>
        <v>0</v>
      </c>
    </row>
    <row r="95" spans="1:11" x14ac:dyDescent="0.25">
      <c r="A95" s="7" t="s">
        <v>1046</v>
      </c>
      <c r="B95" s="7" t="s">
        <v>1329</v>
      </c>
      <c r="C95" s="7" t="s">
        <v>1330</v>
      </c>
      <c r="D95" s="7" t="s">
        <v>260</v>
      </c>
      <c r="E95" s="7" t="s">
        <v>79</v>
      </c>
      <c r="F95" s="7" t="s">
        <v>80</v>
      </c>
      <c r="G95" s="7" t="s">
        <v>1331</v>
      </c>
      <c r="H95" s="7" t="s">
        <v>1160</v>
      </c>
      <c r="I95" s="3">
        <v>2398</v>
      </c>
      <c r="J95" s="18">
        <f>VLOOKUP(H95,Discounts!$B$5:$E$26,4)</f>
        <v>0</v>
      </c>
      <c r="K95" s="14">
        <f t="shared" si="1"/>
        <v>0</v>
      </c>
    </row>
    <row r="96" spans="1:11" x14ac:dyDescent="0.25">
      <c r="A96" s="7" t="s">
        <v>1046</v>
      </c>
      <c r="B96" s="7" t="s">
        <v>1332</v>
      </c>
      <c r="C96" s="7" t="s">
        <v>1333</v>
      </c>
      <c r="D96" s="7" t="s">
        <v>260</v>
      </c>
      <c r="E96" s="7" t="s">
        <v>79</v>
      </c>
      <c r="F96" s="7" t="s">
        <v>80</v>
      </c>
      <c r="G96" s="7" t="s">
        <v>1334</v>
      </c>
      <c r="H96" s="7" t="s">
        <v>1160</v>
      </c>
      <c r="I96" s="3">
        <v>2875</v>
      </c>
      <c r="J96" s="18">
        <f>VLOOKUP(H96,Discounts!$B$5:$E$26,4)</f>
        <v>0</v>
      </c>
      <c r="K96" s="14">
        <f t="shared" si="1"/>
        <v>0</v>
      </c>
    </row>
    <row r="97" spans="1:11" x14ac:dyDescent="0.25">
      <c r="A97" s="7" t="s">
        <v>1046</v>
      </c>
      <c r="B97" s="7" t="s">
        <v>1335</v>
      </c>
      <c r="C97" s="7" t="s">
        <v>1336</v>
      </c>
      <c r="D97" s="7" t="s">
        <v>260</v>
      </c>
      <c r="E97" s="7" t="s">
        <v>79</v>
      </c>
      <c r="F97" s="7" t="s">
        <v>80</v>
      </c>
      <c r="G97" s="7" t="s">
        <v>1337</v>
      </c>
      <c r="H97" s="7" t="s">
        <v>1160</v>
      </c>
      <c r="I97" s="3">
        <v>4469</v>
      </c>
      <c r="J97" s="18">
        <f>VLOOKUP(H97,Discounts!$B$5:$E$26,4)</f>
        <v>0</v>
      </c>
      <c r="K97" s="14">
        <f t="shared" si="1"/>
        <v>0</v>
      </c>
    </row>
    <row r="98" spans="1:11" x14ac:dyDescent="0.25">
      <c r="A98" s="7" t="s">
        <v>1046</v>
      </c>
      <c r="B98" s="7" t="s">
        <v>1338</v>
      </c>
      <c r="C98" s="7" t="s">
        <v>1339</v>
      </c>
      <c r="D98" s="7" t="s">
        <v>260</v>
      </c>
      <c r="E98" s="7" t="s">
        <v>79</v>
      </c>
      <c r="F98" s="7" t="s">
        <v>80</v>
      </c>
      <c r="G98" s="7" t="s">
        <v>1340</v>
      </c>
      <c r="H98" s="7" t="s">
        <v>1160</v>
      </c>
      <c r="I98" s="3">
        <v>7350</v>
      </c>
      <c r="J98" s="18">
        <f>VLOOKUP(H98,Discounts!$B$5:$E$26,4)</f>
        <v>0</v>
      </c>
      <c r="K98" s="14">
        <f t="shared" si="1"/>
        <v>0</v>
      </c>
    </row>
    <row r="99" spans="1:11" x14ac:dyDescent="0.25">
      <c r="A99" s="7" t="s">
        <v>1046</v>
      </c>
      <c r="B99" s="7" t="s">
        <v>1341</v>
      </c>
      <c r="C99" s="7" t="s">
        <v>1342</v>
      </c>
      <c r="D99" s="7" t="s">
        <v>260</v>
      </c>
      <c r="E99" s="7" t="s">
        <v>79</v>
      </c>
      <c r="F99" s="7" t="s">
        <v>80</v>
      </c>
      <c r="G99" s="7" t="s">
        <v>1343</v>
      </c>
      <c r="H99" s="7" t="s">
        <v>1160</v>
      </c>
      <c r="I99" s="3">
        <v>7541</v>
      </c>
      <c r="J99" s="18">
        <f>VLOOKUP(H99,Discounts!$B$5:$E$26,4)</f>
        <v>0</v>
      </c>
      <c r="K99" s="14">
        <f t="shared" si="1"/>
        <v>0</v>
      </c>
    </row>
    <row r="100" spans="1:11" x14ac:dyDescent="0.25">
      <c r="A100" s="7" t="s">
        <v>1046</v>
      </c>
      <c r="B100" s="7" t="s">
        <v>1344</v>
      </c>
      <c r="C100" s="7" t="s">
        <v>1345</v>
      </c>
      <c r="D100" s="7" t="s">
        <v>260</v>
      </c>
      <c r="E100" s="7" t="s">
        <v>79</v>
      </c>
      <c r="F100" s="7" t="s">
        <v>80</v>
      </c>
      <c r="G100" s="7" t="s">
        <v>1346</v>
      </c>
      <c r="H100" s="7" t="s">
        <v>1160</v>
      </c>
      <c r="I100" s="3">
        <v>15607</v>
      </c>
      <c r="J100" s="18">
        <f>VLOOKUP(H100,Discounts!$B$5:$E$26,4)</f>
        <v>0</v>
      </c>
      <c r="K100" s="14">
        <f t="shared" si="1"/>
        <v>0</v>
      </c>
    </row>
    <row r="101" spans="1:11" x14ac:dyDescent="0.25">
      <c r="A101" s="7" t="s">
        <v>1046</v>
      </c>
      <c r="B101" s="7" t="s">
        <v>1347</v>
      </c>
      <c r="C101" s="7" t="s">
        <v>1348</v>
      </c>
      <c r="D101" s="7" t="s">
        <v>260</v>
      </c>
      <c r="E101" s="7" t="s">
        <v>79</v>
      </c>
      <c r="F101" s="7" t="s">
        <v>80</v>
      </c>
      <c r="G101" s="7" t="s">
        <v>1349</v>
      </c>
      <c r="H101" s="7" t="s">
        <v>1160</v>
      </c>
      <c r="I101" s="3">
        <v>1582</v>
      </c>
      <c r="J101" s="18">
        <f>VLOOKUP(H101,Discounts!$B$5:$E$26,4)</f>
        <v>0</v>
      </c>
      <c r="K101" s="14">
        <f t="shared" si="1"/>
        <v>0</v>
      </c>
    </row>
    <row r="102" spans="1:11" x14ac:dyDescent="0.25">
      <c r="A102" s="7" t="s">
        <v>1046</v>
      </c>
      <c r="B102" s="7" t="s">
        <v>1350</v>
      </c>
      <c r="C102" s="7" t="s">
        <v>1351</v>
      </c>
      <c r="D102" s="7" t="s">
        <v>260</v>
      </c>
      <c r="E102" s="7" t="s">
        <v>79</v>
      </c>
      <c r="F102" s="7" t="s">
        <v>80</v>
      </c>
      <c r="G102" s="7" t="s">
        <v>1352</v>
      </c>
      <c r="H102" s="7" t="s">
        <v>1160</v>
      </c>
      <c r="I102" s="3">
        <v>1685</v>
      </c>
      <c r="J102" s="18">
        <f>VLOOKUP(H102,Discounts!$B$5:$E$26,4)</f>
        <v>0</v>
      </c>
      <c r="K102" s="14">
        <f t="shared" si="1"/>
        <v>0</v>
      </c>
    </row>
    <row r="103" spans="1:11" x14ac:dyDescent="0.25">
      <c r="A103" s="7" t="s">
        <v>1046</v>
      </c>
      <c r="B103" s="7" t="s">
        <v>1353</v>
      </c>
      <c r="C103" s="7" t="s">
        <v>1354</v>
      </c>
      <c r="D103" s="7" t="s">
        <v>260</v>
      </c>
      <c r="E103" s="7" t="s">
        <v>79</v>
      </c>
      <c r="F103" s="7" t="s">
        <v>80</v>
      </c>
      <c r="G103" s="7" t="s">
        <v>1355</v>
      </c>
      <c r="H103" s="7" t="s">
        <v>1160</v>
      </c>
      <c r="I103" s="3">
        <v>1919</v>
      </c>
      <c r="J103" s="18">
        <f>VLOOKUP(H103,Discounts!$B$5:$E$26,4)</f>
        <v>0</v>
      </c>
      <c r="K103" s="14">
        <f t="shared" si="1"/>
        <v>0</v>
      </c>
    </row>
    <row r="104" spans="1:11" x14ac:dyDescent="0.25">
      <c r="A104" s="7" t="s">
        <v>1046</v>
      </c>
      <c r="B104" s="7" t="s">
        <v>1356</v>
      </c>
      <c r="C104" s="7" t="s">
        <v>1357</v>
      </c>
      <c r="D104" s="7" t="s">
        <v>260</v>
      </c>
      <c r="E104" s="7" t="s">
        <v>79</v>
      </c>
      <c r="F104" s="7" t="s">
        <v>80</v>
      </c>
      <c r="G104" s="7" t="s">
        <v>1358</v>
      </c>
      <c r="H104" s="7" t="s">
        <v>1160</v>
      </c>
      <c r="I104" s="3">
        <v>2464</v>
      </c>
      <c r="J104" s="18">
        <f>VLOOKUP(H104,Discounts!$B$5:$E$26,4)</f>
        <v>0</v>
      </c>
      <c r="K104" s="14">
        <f t="shared" si="1"/>
        <v>0</v>
      </c>
    </row>
    <row r="105" spans="1:11" x14ac:dyDescent="0.25">
      <c r="A105" s="7" t="s">
        <v>1046</v>
      </c>
      <c r="B105" s="7" t="s">
        <v>1359</v>
      </c>
      <c r="C105" s="7" t="s">
        <v>1360</v>
      </c>
      <c r="D105" s="7" t="s">
        <v>260</v>
      </c>
      <c r="E105" s="7" t="s">
        <v>79</v>
      </c>
      <c r="F105" s="7" t="s">
        <v>80</v>
      </c>
      <c r="G105" s="7" t="s">
        <v>1361</v>
      </c>
      <c r="H105" s="7" t="s">
        <v>1160</v>
      </c>
      <c r="I105" s="3">
        <v>4053</v>
      </c>
      <c r="J105" s="18">
        <f>VLOOKUP(H105,Discounts!$B$5:$E$26,4)</f>
        <v>0</v>
      </c>
      <c r="K105" s="14">
        <f t="shared" si="1"/>
        <v>0</v>
      </c>
    </row>
    <row r="106" spans="1:11" x14ac:dyDescent="0.25">
      <c r="A106" s="7" t="s">
        <v>1046</v>
      </c>
      <c r="B106" s="7" t="s">
        <v>1362</v>
      </c>
      <c r="C106" s="7" t="s">
        <v>1363</v>
      </c>
      <c r="D106" s="7" t="s">
        <v>260</v>
      </c>
      <c r="E106" s="7" t="s">
        <v>79</v>
      </c>
      <c r="F106" s="7" t="s">
        <v>80</v>
      </c>
      <c r="G106" s="7" t="s">
        <v>1364</v>
      </c>
      <c r="H106" s="7" t="s">
        <v>1160</v>
      </c>
      <c r="I106" s="3">
        <v>7000</v>
      </c>
      <c r="J106" s="18">
        <f>VLOOKUP(H106,Discounts!$B$5:$E$26,4)</f>
        <v>0</v>
      </c>
      <c r="K106" s="14">
        <f t="shared" si="1"/>
        <v>0</v>
      </c>
    </row>
    <row r="107" spans="1:11" x14ac:dyDescent="0.25">
      <c r="A107" s="7" t="s">
        <v>1046</v>
      </c>
      <c r="B107" s="7" t="s">
        <v>1365</v>
      </c>
      <c r="C107" s="7" t="s">
        <v>1366</v>
      </c>
      <c r="D107" s="7" t="s">
        <v>260</v>
      </c>
      <c r="E107" s="7" t="s">
        <v>79</v>
      </c>
      <c r="F107" s="7" t="s">
        <v>80</v>
      </c>
      <c r="G107" s="7" t="s">
        <v>1367</v>
      </c>
      <c r="H107" s="7" t="s">
        <v>1160</v>
      </c>
      <c r="I107" s="3">
        <v>7200</v>
      </c>
      <c r="J107" s="18">
        <f>VLOOKUP(H107,Discounts!$B$5:$E$26,4)</f>
        <v>0</v>
      </c>
      <c r="K107" s="14">
        <f t="shared" si="1"/>
        <v>0</v>
      </c>
    </row>
    <row r="108" spans="1:11" x14ac:dyDescent="0.25">
      <c r="A108" s="7" t="s">
        <v>1046</v>
      </c>
      <c r="B108" s="7" t="s">
        <v>1368</v>
      </c>
      <c r="C108" s="7" t="s">
        <v>1369</v>
      </c>
      <c r="D108" s="7" t="s">
        <v>260</v>
      </c>
      <c r="E108" s="7" t="s">
        <v>79</v>
      </c>
      <c r="F108" s="7" t="s">
        <v>80</v>
      </c>
      <c r="G108" s="7" t="s">
        <v>1370</v>
      </c>
      <c r="H108" s="7" t="s">
        <v>1160</v>
      </c>
      <c r="I108" s="3">
        <v>13440</v>
      </c>
      <c r="J108" s="18">
        <f>VLOOKUP(H108,Discounts!$B$5:$E$26,4)</f>
        <v>0</v>
      </c>
      <c r="K108" s="14">
        <f t="shared" si="1"/>
        <v>0</v>
      </c>
    </row>
    <row r="109" spans="1:11" x14ac:dyDescent="0.25">
      <c r="A109" s="7" t="s">
        <v>1046</v>
      </c>
      <c r="B109" s="7" t="s">
        <v>1371</v>
      </c>
      <c r="C109" s="7" t="s">
        <v>1372</v>
      </c>
      <c r="D109" s="7" t="s">
        <v>260</v>
      </c>
      <c r="E109" s="7" t="s">
        <v>79</v>
      </c>
      <c r="F109" s="7" t="s">
        <v>80</v>
      </c>
      <c r="G109" s="7" t="s">
        <v>1373</v>
      </c>
      <c r="H109" s="7" t="s">
        <v>1160</v>
      </c>
      <c r="I109" s="3">
        <v>19771</v>
      </c>
      <c r="J109" s="18">
        <f>VLOOKUP(H109,Discounts!$B$5:$E$26,4)</f>
        <v>0</v>
      </c>
      <c r="K109" s="14">
        <f t="shared" si="1"/>
        <v>0</v>
      </c>
    </row>
    <row r="110" spans="1:11" x14ac:dyDescent="0.25">
      <c r="A110" s="7" t="s">
        <v>1046</v>
      </c>
      <c r="B110" s="7" t="s">
        <v>1374</v>
      </c>
      <c r="C110" s="7" t="s">
        <v>1375</v>
      </c>
      <c r="D110" s="7" t="s">
        <v>216</v>
      </c>
      <c r="E110" s="7" t="s">
        <v>304</v>
      </c>
      <c r="F110" s="7" t="s">
        <v>80</v>
      </c>
      <c r="G110" s="7" t="s">
        <v>1376</v>
      </c>
      <c r="H110" s="7" t="s">
        <v>1105</v>
      </c>
      <c r="I110" s="3">
        <v>1232</v>
      </c>
      <c r="J110" s="18">
        <f>VLOOKUP(H110,Discounts!$B$5:$E$26,4)</f>
        <v>0</v>
      </c>
      <c r="K110" s="14">
        <f t="shared" si="1"/>
        <v>0</v>
      </c>
    </row>
    <row r="111" spans="1:11" x14ac:dyDescent="0.25">
      <c r="A111" s="7" t="s">
        <v>1046</v>
      </c>
      <c r="B111" s="7" t="s">
        <v>1377</v>
      </c>
      <c r="C111" s="7" t="s">
        <v>1378</v>
      </c>
      <c r="D111" s="7" t="s">
        <v>216</v>
      </c>
      <c r="E111" s="7" t="s">
        <v>304</v>
      </c>
      <c r="F111" s="7" t="s">
        <v>80</v>
      </c>
      <c r="G111" s="7" t="s">
        <v>1379</v>
      </c>
      <c r="H111" s="7" t="s">
        <v>1105</v>
      </c>
      <c r="I111" s="3">
        <v>1683</v>
      </c>
      <c r="J111" s="18">
        <f>VLOOKUP(H111,Discounts!$B$5:$E$26,4)</f>
        <v>0</v>
      </c>
      <c r="K111" s="14">
        <f t="shared" si="1"/>
        <v>0</v>
      </c>
    </row>
    <row r="112" spans="1:11" x14ac:dyDescent="0.25">
      <c r="A112" s="7" t="s">
        <v>1046</v>
      </c>
      <c r="B112" s="7" t="s">
        <v>1380</v>
      </c>
      <c r="C112" s="7" t="s">
        <v>1381</v>
      </c>
      <c r="D112" s="7" t="s">
        <v>216</v>
      </c>
      <c r="E112" s="7" t="s">
        <v>304</v>
      </c>
      <c r="F112" s="7" t="s">
        <v>80</v>
      </c>
      <c r="G112" s="7" t="s">
        <v>1382</v>
      </c>
      <c r="H112" s="7" t="s">
        <v>1105</v>
      </c>
      <c r="I112" s="3">
        <v>1683</v>
      </c>
      <c r="J112" s="18">
        <f>VLOOKUP(H112,Discounts!$B$5:$E$26,4)</f>
        <v>0</v>
      </c>
      <c r="K112" s="14">
        <f t="shared" si="1"/>
        <v>0</v>
      </c>
    </row>
    <row r="113" spans="1:11" x14ac:dyDescent="0.25">
      <c r="A113" s="7" t="s">
        <v>1046</v>
      </c>
      <c r="B113" s="7" t="s">
        <v>1383</v>
      </c>
      <c r="C113" s="7" t="s">
        <v>1384</v>
      </c>
      <c r="D113" s="7" t="s">
        <v>216</v>
      </c>
      <c r="E113" s="7" t="s">
        <v>304</v>
      </c>
      <c r="F113" s="7" t="s">
        <v>80</v>
      </c>
      <c r="G113" s="7" t="s">
        <v>1385</v>
      </c>
      <c r="H113" s="7" t="s">
        <v>1105</v>
      </c>
      <c r="I113" s="3">
        <v>2348</v>
      </c>
      <c r="J113" s="18">
        <f>VLOOKUP(H113,Discounts!$B$5:$E$26,4)</f>
        <v>0</v>
      </c>
      <c r="K113" s="14">
        <f t="shared" si="1"/>
        <v>0</v>
      </c>
    </row>
    <row r="114" spans="1:11" x14ac:dyDescent="0.25">
      <c r="A114" s="7" t="s">
        <v>1046</v>
      </c>
      <c r="B114" s="7" t="s">
        <v>1386</v>
      </c>
      <c r="C114" s="7" t="s">
        <v>1387</v>
      </c>
      <c r="D114" s="7" t="s">
        <v>216</v>
      </c>
      <c r="E114" s="7" t="s">
        <v>304</v>
      </c>
      <c r="F114" s="7" t="s">
        <v>80</v>
      </c>
      <c r="G114" s="7" t="s">
        <v>1388</v>
      </c>
      <c r="H114" s="7" t="s">
        <v>1105</v>
      </c>
      <c r="I114" s="3">
        <v>4200</v>
      </c>
      <c r="J114" s="18">
        <f>VLOOKUP(H114,Discounts!$B$5:$E$26,4)</f>
        <v>0</v>
      </c>
      <c r="K114" s="14">
        <f t="shared" si="1"/>
        <v>0</v>
      </c>
    </row>
    <row r="115" spans="1:11" x14ac:dyDescent="0.25">
      <c r="A115" s="7" t="s">
        <v>1046</v>
      </c>
      <c r="B115" s="7" t="s">
        <v>1389</v>
      </c>
      <c r="C115" s="7" t="s">
        <v>1390</v>
      </c>
      <c r="D115" s="7" t="s">
        <v>216</v>
      </c>
      <c r="E115" s="7" t="s">
        <v>304</v>
      </c>
      <c r="F115" s="7" t="s">
        <v>80</v>
      </c>
      <c r="G115" s="7" t="s">
        <v>1391</v>
      </c>
      <c r="H115" s="7" t="s">
        <v>1105</v>
      </c>
      <c r="I115" s="3">
        <v>5775</v>
      </c>
      <c r="J115" s="18">
        <f>VLOOKUP(H115,Discounts!$B$5:$E$26,4)</f>
        <v>0</v>
      </c>
      <c r="K115" s="14">
        <f t="shared" si="1"/>
        <v>0</v>
      </c>
    </row>
    <row r="116" spans="1:11" x14ac:dyDescent="0.25">
      <c r="A116" s="7" t="s">
        <v>1046</v>
      </c>
      <c r="B116" s="7" t="s">
        <v>1392</v>
      </c>
      <c r="C116" s="7" t="s">
        <v>1393</v>
      </c>
      <c r="D116" s="7" t="s">
        <v>216</v>
      </c>
      <c r="E116" s="7" t="s">
        <v>304</v>
      </c>
      <c r="F116" s="7" t="s">
        <v>80</v>
      </c>
      <c r="G116" s="7" t="s">
        <v>1394</v>
      </c>
      <c r="H116" s="7" t="s">
        <v>1105</v>
      </c>
      <c r="I116" s="3">
        <v>9523</v>
      </c>
      <c r="J116" s="18">
        <f>VLOOKUP(H116,Discounts!$B$5:$E$26,4)</f>
        <v>0</v>
      </c>
      <c r="K116" s="14">
        <f t="shared" si="1"/>
        <v>0</v>
      </c>
    </row>
    <row r="117" spans="1:11" x14ac:dyDescent="0.25">
      <c r="A117" s="7" t="s">
        <v>1046</v>
      </c>
      <c r="B117" s="7" t="s">
        <v>1395</v>
      </c>
      <c r="C117" s="7" t="s">
        <v>1396</v>
      </c>
      <c r="D117" s="7" t="s">
        <v>216</v>
      </c>
      <c r="E117" s="7" t="s">
        <v>304</v>
      </c>
      <c r="F117" s="7" t="s">
        <v>80</v>
      </c>
      <c r="G117" s="7" t="s">
        <v>1397</v>
      </c>
      <c r="H117" s="7" t="s">
        <v>1105</v>
      </c>
      <c r="I117" s="3">
        <v>16548</v>
      </c>
      <c r="J117" s="18">
        <f>VLOOKUP(H117,Discounts!$B$5:$E$26,4)</f>
        <v>0</v>
      </c>
      <c r="K117" s="14">
        <f t="shared" si="1"/>
        <v>0</v>
      </c>
    </row>
    <row r="118" spans="1:11" x14ac:dyDescent="0.25">
      <c r="A118" s="7" t="s">
        <v>1046</v>
      </c>
      <c r="B118" s="7" t="s">
        <v>1398</v>
      </c>
      <c r="C118" s="7" t="s">
        <v>1399</v>
      </c>
      <c r="D118" s="7" t="s">
        <v>260</v>
      </c>
      <c r="E118" s="7" t="s">
        <v>304</v>
      </c>
      <c r="F118" s="7" t="s">
        <v>80</v>
      </c>
      <c r="G118" s="7" t="s">
        <v>1400</v>
      </c>
      <c r="H118" s="7" t="s">
        <v>1160</v>
      </c>
      <c r="I118" s="3">
        <v>2899</v>
      </c>
      <c r="J118" s="18">
        <f>VLOOKUP(H118,Discounts!$B$5:$E$26,4)</f>
        <v>0</v>
      </c>
      <c r="K118" s="14">
        <f t="shared" si="1"/>
        <v>0</v>
      </c>
    </row>
    <row r="119" spans="1:11" x14ac:dyDescent="0.25">
      <c r="A119" s="7" t="s">
        <v>1046</v>
      </c>
      <c r="B119" s="7" t="s">
        <v>1401</v>
      </c>
      <c r="C119" s="7" t="s">
        <v>1402</v>
      </c>
      <c r="D119" s="7" t="s">
        <v>260</v>
      </c>
      <c r="E119" s="7" t="s">
        <v>304</v>
      </c>
      <c r="F119" s="7" t="s">
        <v>80</v>
      </c>
      <c r="G119" s="7" t="s">
        <v>1403</v>
      </c>
      <c r="H119" s="7" t="s">
        <v>1160</v>
      </c>
      <c r="I119" s="3">
        <v>4196</v>
      </c>
      <c r="J119" s="18">
        <f>VLOOKUP(H119,Discounts!$B$5:$E$26,4)</f>
        <v>0</v>
      </c>
      <c r="K119" s="14">
        <f t="shared" si="1"/>
        <v>0</v>
      </c>
    </row>
    <row r="120" spans="1:11" x14ac:dyDescent="0.25">
      <c r="A120" s="7" t="s">
        <v>1046</v>
      </c>
      <c r="B120" s="7" t="s">
        <v>1404</v>
      </c>
      <c r="C120" s="7" t="s">
        <v>1405</v>
      </c>
      <c r="D120" s="7" t="s">
        <v>260</v>
      </c>
      <c r="E120" s="7" t="s">
        <v>304</v>
      </c>
      <c r="F120" s="7" t="s">
        <v>80</v>
      </c>
      <c r="G120" s="7" t="s">
        <v>1406</v>
      </c>
      <c r="H120" s="7" t="s">
        <v>1160</v>
      </c>
      <c r="I120" s="3">
        <v>4410</v>
      </c>
      <c r="J120" s="18">
        <f>VLOOKUP(H120,Discounts!$B$5:$E$26,4)</f>
        <v>0</v>
      </c>
      <c r="K120" s="14">
        <f t="shared" si="1"/>
        <v>0</v>
      </c>
    </row>
    <row r="121" spans="1:11" x14ac:dyDescent="0.25">
      <c r="A121" s="7" t="s">
        <v>1046</v>
      </c>
      <c r="B121" s="7" t="s">
        <v>1407</v>
      </c>
      <c r="C121" s="7" t="s">
        <v>1408</v>
      </c>
      <c r="D121" s="7" t="s">
        <v>260</v>
      </c>
      <c r="E121" s="7" t="s">
        <v>304</v>
      </c>
      <c r="F121" s="7" t="s">
        <v>80</v>
      </c>
      <c r="G121" s="7" t="s">
        <v>1409</v>
      </c>
      <c r="H121" s="7" t="s">
        <v>1160</v>
      </c>
      <c r="I121" s="3">
        <v>6139</v>
      </c>
      <c r="J121" s="18">
        <f>VLOOKUP(H121,Discounts!$B$5:$E$26,4)</f>
        <v>0</v>
      </c>
      <c r="K121" s="14">
        <f t="shared" si="1"/>
        <v>0</v>
      </c>
    </row>
    <row r="122" spans="1:11" x14ac:dyDescent="0.25">
      <c r="J122" s="18"/>
      <c r="K122" s="14"/>
    </row>
    <row r="123" spans="1:11" x14ac:dyDescent="0.25">
      <c r="J123" s="18"/>
      <c r="K123" s="14"/>
    </row>
    <row r="124" spans="1:11" x14ac:dyDescent="0.25">
      <c r="J124" s="18"/>
      <c r="K124" s="14"/>
    </row>
    <row r="125" spans="1:11" x14ac:dyDescent="0.25">
      <c r="J125" s="18"/>
      <c r="K125" s="14"/>
    </row>
    <row r="126" spans="1:11" x14ac:dyDescent="0.25">
      <c r="J126" s="18"/>
      <c r="K126" s="14"/>
    </row>
    <row r="127" spans="1:11" x14ac:dyDescent="0.25">
      <c r="J127" s="18"/>
      <c r="K127" s="14"/>
    </row>
    <row r="128" spans="1:11" x14ac:dyDescent="0.25">
      <c r="J128" s="18"/>
      <c r="K128" s="14"/>
    </row>
    <row r="129" spans="10:11" x14ac:dyDescent="0.25">
      <c r="J129" s="18"/>
      <c r="K129" s="14"/>
    </row>
    <row r="130" spans="10:11" x14ac:dyDescent="0.25">
      <c r="J130" s="18"/>
      <c r="K130" s="14"/>
    </row>
    <row r="131" spans="10:11" x14ac:dyDescent="0.25">
      <c r="J131" s="18"/>
      <c r="K131" s="14"/>
    </row>
    <row r="132" spans="10:11" x14ac:dyDescent="0.25">
      <c r="J132" s="18"/>
      <c r="K132" s="14"/>
    </row>
    <row r="133" spans="10:11" x14ac:dyDescent="0.25">
      <c r="J133" s="18"/>
      <c r="K133" s="14"/>
    </row>
    <row r="134" spans="10:11" x14ac:dyDescent="0.25">
      <c r="J134" s="18"/>
      <c r="K134" s="14"/>
    </row>
    <row r="135" spans="10:11" x14ac:dyDescent="0.25">
      <c r="J135" s="18"/>
      <c r="K135" s="14"/>
    </row>
    <row r="136" spans="10:11" x14ac:dyDescent="0.25">
      <c r="J136" s="18"/>
      <c r="K136" s="14"/>
    </row>
    <row r="137" spans="10:11" x14ac:dyDescent="0.25">
      <c r="J137" s="18"/>
      <c r="K137" s="14"/>
    </row>
    <row r="138" spans="10:11" x14ac:dyDescent="0.25">
      <c r="J138" s="18"/>
      <c r="K138" s="14"/>
    </row>
    <row r="139" spans="10:11" x14ac:dyDescent="0.25">
      <c r="J139" s="18"/>
      <c r="K139" s="14"/>
    </row>
    <row r="140" spans="10:11" x14ac:dyDescent="0.25">
      <c r="J140" s="18"/>
      <c r="K140" s="14"/>
    </row>
    <row r="141" spans="10:11" x14ac:dyDescent="0.25">
      <c r="J141" s="18"/>
      <c r="K141" s="14"/>
    </row>
    <row r="142" spans="10:11" x14ac:dyDescent="0.25">
      <c r="J142" s="18"/>
      <c r="K142" s="14"/>
    </row>
    <row r="143" spans="10:11" x14ac:dyDescent="0.25">
      <c r="J143" s="18"/>
      <c r="K143" s="14"/>
    </row>
    <row r="144" spans="10:11" x14ac:dyDescent="0.25">
      <c r="J144" s="18"/>
      <c r="K144" s="14"/>
    </row>
    <row r="145" spans="10:11" x14ac:dyDescent="0.25">
      <c r="J145" s="18"/>
      <c r="K145" s="14"/>
    </row>
    <row r="146" spans="10:11" x14ac:dyDescent="0.25">
      <c r="J146" s="18"/>
      <c r="K146" s="14"/>
    </row>
    <row r="147" spans="10:11" x14ac:dyDescent="0.25">
      <c r="J147" s="18"/>
      <c r="K147" s="14"/>
    </row>
    <row r="148" spans="10:11" x14ac:dyDescent="0.25">
      <c r="J148" s="18"/>
      <c r="K148" s="14"/>
    </row>
    <row r="149" spans="10:11" x14ac:dyDescent="0.25">
      <c r="J149" s="18"/>
      <c r="K149" s="14"/>
    </row>
    <row r="150" spans="10:11" x14ac:dyDescent="0.25">
      <c r="J150" s="18"/>
      <c r="K150" s="14"/>
    </row>
    <row r="151" spans="10:11" x14ac:dyDescent="0.25">
      <c r="J151" s="18"/>
      <c r="K151" s="14"/>
    </row>
    <row r="152" spans="10:11" x14ac:dyDescent="0.25">
      <c r="J152" s="18"/>
      <c r="K152" s="14"/>
    </row>
    <row r="153" spans="10:11" x14ac:dyDescent="0.25">
      <c r="J153" s="18"/>
      <c r="K153" s="14"/>
    </row>
    <row r="154" spans="10:11" x14ac:dyDescent="0.25">
      <c r="J154" s="18"/>
      <c r="K154" s="14"/>
    </row>
    <row r="155" spans="10:11" x14ac:dyDescent="0.25">
      <c r="J155" s="18"/>
      <c r="K155" s="14"/>
    </row>
    <row r="156" spans="10:11" x14ac:dyDescent="0.25">
      <c r="J156" s="18"/>
      <c r="K156" s="14"/>
    </row>
    <row r="157" spans="10:11" x14ac:dyDescent="0.25">
      <c r="J157" s="18"/>
      <c r="K157" s="14"/>
    </row>
    <row r="158" spans="10:11" x14ac:dyDescent="0.25">
      <c r="J158" s="18"/>
      <c r="K158" s="14"/>
    </row>
    <row r="159" spans="10:11" x14ac:dyDescent="0.25">
      <c r="J159" s="18"/>
      <c r="K159" s="14"/>
    </row>
    <row r="160" spans="10:11" x14ac:dyDescent="0.25">
      <c r="J160" s="18"/>
      <c r="K160" s="14"/>
    </row>
    <row r="161" spans="10:11" x14ac:dyDescent="0.25">
      <c r="J161" s="18"/>
      <c r="K161" s="14"/>
    </row>
    <row r="162" spans="10:11" x14ac:dyDescent="0.25">
      <c r="J162" s="18"/>
      <c r="K162" s="14"/>
    </row>
    <row r="163" spans="10:11" x14ac:dyDescent="0.25">
      <c r="J163" s="18"/>
      <c r="K163" s="14"/>
    </row>
    <row r="164" spans="10:11" x14ac:dyDescent="0.25">
      <c r="J164" s="18"/>
      <c r="K164" s="14"/>
    </row>
    <row r="165" spans="10:11" x14ac:dyDescent="0.25">
      <c r="J165" s="18"/>
      <c r="K165" s="14"/>
    </row>
    <row r="166" spans="10:11" x14ac:dyDescent="0.25">
      <c r="J166" s="18"/>
      <c r="K166" s="14"/>
    </row>
    <row r="167" spans="10:11" x14ac:dyDescent="0.25">
      <c r="J167" s="18"/>
      <c r="K167" s="14"/>
    </row>
    <row r="168" spans="10:11" x14ac:dyDescent="0.25">
      <c r="J168" s="18"/>
      <c r="K168" s="14"/>
    </row>
    <row r="169" spans="10:11" x14ac:dyDescent="0.25">
      <c r="J169" s="18"/>
      <c r="K169" s="14"/>
    </row>
    <row r="170" spans="10:11" x14ac:dyDescent="0.25">
      <c r="J170" s="18"/>
      <c r="K170" s="14"/>
    </row>
    <row r="171" spans="10:11" x14ac:dyDescent="0.25">
      <c r="J171" s="18"/>
      <c r="K171" s="14"/>
    </row>
    <row r="172" spans="10:11" x14ac:dyDescent="0.25">
      <c r="J172" s="18"/>
      <c r="K172" s="14"/>
    </row>
    <row r="173" spans="10:11" x14ac:dyDescent="0.25">
      <c r="J173" s="18"/>
      <c r="K173" s="14"/>
    </row>
    <row r="174" spans="10:11" x14ac:dyDescent="0.25">
      <c r="J174" s="18"/>
      <c r="K174" s="14"/>
    </row>
    <row r="175" spans="10:11" x14ac:dyDescent="0.25">
      <c r="J175" s="18"/>
      <c r="K175" s="14"/>
    </row>
    <row r="176" spans="10:11" x14ac:dyDescent="0.25">
      <c r="J176" s="18"/>
      <c r="K176" s="14"/>
    </row>
    <row r="177" spans="10:11" x14ac:dyDescent="0.25">
      <c r="J177" s="18"/>
      <c r="K177" s="14"/>
    </row>
    <row r="178" spans="10:11" x14ac:dyDescent="0.25">
      <c r="J178" s="18"/>
      <c r="K178" s="14"/>
    </row>
    <row r="179" spans="10:11" x14ac:dyDescent="0.25">
      <c r="J179" s="18"/>
      <c r="K179" s="14"/>
    </row>
    <row r="180" spans="10:11" x14ac:dyDescent="0.25">
      <c r="J180" s="18"/>
      <c r="K180" s="14"/>
    </row>
    <row r="181" spans="10:11" x14ac:dyDescent="0.25">
      <c r="J181" s="18"/>
      <c r="K181" s="14"/>
    </row>
    <row r="182" spans="10:11" x14ac:dyDescent="0.25">
      <c r="J182" s="18"/>
      <c r="K182" s="14"/>
    </row>
    <row r="183" spans="10:11" x14ac:dyDescent="0.25">
      <c r="J183" s="18"/>
      <c r="K183" s="14"/>
    </row>
    <row r="184" spans="10:11" x14ac:dyDescent="0.25">
      <c r="J184" s="18"/>
      <c r="K184" s="14"/>
    </row>
    <row r="185" spans="10:11" x14ac:dyDescent="0.25">
      <c r="J185" s="18"/>
      <c r="K185" s="14"/>
    </row>
    <row r="186" spans="10:11" x14ac:dyDescent="0.25">
      <c r="J186" s="18"/>
      <c r="K186" s="14"/>
    </row>
    <row r="187" spans="10:11" x14ac:dyDescent="0.25">
      <c r="J187" s="18"/>
      <c r="K187" s="14"/>
    </row>
    <row r="188" spans="10:11" x14ac:dyDescent="0.25">
      <c r="J188" s="18"/>
      <c r="K188" s="14"/>
    </row>
    <row r="189" spans="10:11" x14ac:dyDescent="0.25">
      <c r="J189" s="18"/>
      <c r="K189" s="14"/>
    </row>
    <row r="190" spans="10:11" x14ac:dyDescent="0.25">
      <c r="J190" s="18"/>
      <c r="K190" s="14"/>
    </row>
    <row r="191" spans="10:11" x14ac:dyDescent="0.25">
      <c r="J191" s="18"/>
      <c r="K191" s="14"/>
    </row>
    <row r="192" spans="10:11" x14ac:dyDescent="0.25">
      <c r="J192" s="18"/>
      <c r="K192" s="14"/>
    </row>
    <row r="193" spans="10:11" x14ac:dyDescent="0.25">
      <c r="J193" s="18"/>
      <c r="K193" s="14"/>
    </row>
    <row r="194" spans="10:11" x14ac:dyDescent="0.25">
      <c r="J194" s="18"/>
      <c r="K194" s="14"/>
    </row>
    <row r="195" spans="10:11" x14ac:dyDescent="0.25">
      <c r="J195" s="18"/>
      <c r="K195" s="14"/>
    </row>
    <row r="196" spans="10:11" x14ac:dyDescent="0.25">
      <c r="J196" s="18"/>
      <c r="K196" s="14"/>
    </row>
    <row r="197" spans="10:11" x14ac:dyDescent="0.25">
      <c r="J197" s="18"/>
      <c r="K197" s="14"/>
    </row>
    <row r="198" spans="10:11" x14ac:dyDescent="0.25">
      <c r="J198" s="18"/>
      <c r="K198" s="14"/>
    </row>
    <row r="199" spans="10:11" x14ac:dyDescent="0.25">
      <c r="J199" s="18"/>
      <c r="K199" s="14"/>
    </row>
    <row r="200" spans="10:11" x14ac:dyDescent="0.25">
      <c r="J200" s="18"/>
      <c r="K200" s="14"/>
    </row>
    <row r="201" spans="10:11" x14ac:dyDescent="0.25">
      <c r="J201" s="18"/>
      <c r="K201" s="14"/>
    </row>
    <row r="202" spans="10:11" x14ac:dyDescent="0.25">
      <c r="J202" s="18"/>
      <c r="K202" s="14"/>
    </row>
    <row r="203" spans="10:11" x14ac:dyDescent="0.25">
      <c r="J203" s="18"/>
      <c r="K203" s="14"/>
    </row>
    <row r="204" spans="10:11" x14ac:dyDescent="0.25">
      <c r="J204" s="18"/>
      <c r="K204" s="14"/>
    </row>
    <row r="205" spans="10:11" x14ac:dyDescent="0.25">
      <c r="J205" s="18"/>
      <c r="K205" s="14"/>
    </row>
    <row r="206" spans="10:11" x14ac:dyDescent="0.25">
      <c r="J206" s="18"/>
      <c r="K206" s="14"/>
    </row>
    <row r="207" spans="10:11" x14ac:dyDescent="0.25">
      <c r="J207" s="18"/>
      <c r="K207" s="14"/>
    </row>
    <row r="208" spans="10:11" x14ac:dyDescent="0.25">
      <c r="J208" s="18"/>
      <c r="K208" s="14"/>
    </row>
    <row r="209" spans="10:11" x14ac:dyDescent="0.25">
      <c r="J209" s="18"/>
      <c r="K209" s="14"/>
    </row>
    <row r="210" spans="10:11" x14ac:dyDescent="0.25">
      <c r="J210" s="18"/>
      <c r="K210" s="14"/>
    </row>
    <row r="211" spans="10:11" x14ac:dyDescent="0.25">
      <c r="J211" s="18"/>
      <c r="K211" s="14"/>
    </row>
    <row r="212" spans="10:11" x14ac:dyDescent="0.25">
      <c r="J212" s="18"/>
      <c r="K212" s="14"/>
    </row>
    <row r="213" spans="10:11" x14ac:dyDescent="0.25">
      <c r="J213" s="18"/>
      <c r="K213" s="14"/>
    </row>
    <row r="214" spans="10:11" x14ac:dyDescent="0.25">
      <c r="J214" s="18"/>
      <c r="K214" s="14"/>
    </row>
    <row r="215" spans="10:11" x14ac:dyDescent="0.25">
      <c r="J215" s="18"/>
      <c r="K215" s="14"/>
    </row>
    <row r="216" spans="10:11" x14ac:dyDescent="0.25">
      <c r="J216" s="18"/>
      <c r="K216" s="14"/>
    </row>
    <row r="217" spans="10:11" x14ac:dyDescent="0.25">
      <c r="J217" s="18"/>
      <c r="K217" s="14"/>
    </row>
    <row r="218" spans="10:11" x14ac:dyDescent="0.25">
      <c r="J218" s="18"/>
      <c r="K218" s="14"/>
    </row>
    <row r="219" spans="10:11" x14ac:dyDescent="0.25">
      <c r="J219" s="18"/>
      <c r="K219" s="14"/>
    </row>
    <row r="220" spans="10:11" x14ac:dyDescent="0.25">
      <c r="J220" s="18"/>
      <c r="K220" s="14"/>
    </row>
    <row r="221" spans="10:11" x14ac:dyDescent="0.25">
      <c r="J221" s="18"/>
      <c r="K221" s="14"/>
    </row>
    <row r="222" spans="10:11" x14ac:dyDescent="0.25">
      <c r="J222" s="18"/>
      <c r="K222" s="14"/>
    </row>
    <row r="223" spans="10:11" x14ac:dyDescent="0.25">
      <c r="J223" s="18"/>
      <c r="K223" s="14"/>
    </row>
    <row r="224" spans="10:11" x14ac:dyDescent="0.25">
      <c r="J224" s="18"/>
      <c r="K224" s="14"/>
    </row>
    <row r="225" spans="10:11" x14ac:dyDescent="0.25">
      <c r="J225" s="18"/>
      <c r="K225" s="14"/>
    </row>
    <row r="226" spans="10:11" x14ac:dyDescent="0.25">
      <c r="J226" s="18"/>
      <c r="K226" s="14"/>
    </row>
    <row r="227" spans="10:11" x14ac:dyDescent="0.25">
      <c r="J227" s="18"/>
      <c r="K227" s="14"/>
    </row>
    <row r="228" spans="10:11" x14ac:dyDescent="0.25">
      <c r="J228" s="18"/>
      <c r="K228" s="14"/>
    </row>
    <row r="229" spans="10:11" x14ac:dyDescent="0.25">
      <c r="J229" s="18"/>
      <c r="K229" s="14"/>
    </row>
    <row r="230" spans="10:11" x14ac:dyDescent="0.25">
      <c r="J230" s="18"/>
      <c r="K230" s="14"/>
    </row>
    <row r="231" spans="10:11" x14ac:dyDescent="0.25">
      <c r="J231" s="18"/>
      <c r="K231" s="14"/>
    </row>
    <row r="232" spans="10:11" x14ac:dyDescent="0.25">
      <c r="J232" s="18"/>
      <c r="K232" s="14"/>
    </row>
    <row r="233" spans="10:11" x14ac:dyDescent="0.25">
      <c r="J233" s="18"/>
      <c r="K233" s="14"/>
    </row>
    <row r="234" spans="10:11" x14ac:dyDescent="0.25">
      <c r="J234" s="18"/>
      <c r="K234" s="14"/>
    </row>
    <row r="235" spans="10:11" x14ac:dyDescent="0.25">
      <c r="J235" s="18"/>
      <c r="K235" s="14"/>
    </row>
    <row r="236" spans="10:11" x14ac:dyDescent="0.25">
      <c r="J236" s="18"/>
      <c r="K236" s="14"/>
    </row>
    <row r="237" spans="10:11" x14ac:dyDescent="0.25">
      <c r="J237" s="18"/>
      <c r="K237" s="14"/>
    </row>
    <row r="238" spans="10:11" x14ac:dyDescent="0.25">
      <c r="J238" s="18"/>
      <c r="K238" s="14"/>
    </row>
    <row r="239" spans="10:11" x14ac:dyDescent="0.25">
      <c r="J239" s="18"/>
      <c r="K239" s="14"/>
    </row>
    <row r="240" spans="10:11" x14ac:dyDescent="0.25">
      <c r="J240" s="18"/>
      <c r="K240" s="14"/>
    </row>
    <row r="241" spans="10:11" x14ac:dyDescent="0.25">
      <c r="J241" s="18"/>
      <c r="K241" s="14"/>
    </row>
    <row r="242" spans="10:11" x14ac:dyDescent="0.25">
      <c r="J242" s="18"/>
      <c r="K242" s="14"/>
    </row>
    <row r="243" spans="10:11" x14ac:dyDescent="0.25">
      <c r="J243" s="18"/>
      <c r="K243" s="14"/>
    </row>
    <row r="244" spans="10:11" x14ac:dyDescent="0.25">
      <c r="J244" s="18"/>
      <c r="K244" s="14"/>
    </row>
    <row r="245" spans="10:11" x14ac:dyDescent="0.25">
      <c r="J245" s="18"/>
      <c r="K245" s="14"/>
    </row>
    <row r="246" spans="10:11" x14ac:dyDescent="0.25">
      <c r="J246" s="18"/>
      <c r="K246" s="14"/>
    </row>
    <row r="247" spans="10:11" x14ac:dyDescent="0.25">
      <c r="J247" s="18"/>
      <c r="K247" s="14"/>
    </row>
    <row r="248" spans="10:11" x14ac:dyDescent="0.25">
      <c r="J248" s="18"/>
      <c r="K248" s="14"/>
    </row>
    <row r="249" spans="10:11" x14ac:dyDescent="0.25">
      <c r="J249" s="18"/>
      <c r="K249" s="14"/>
    </row>
    <row r="250" spans="10:11" x14ac:dyDescent="0.25">
      <c r="J250" s="18"/>
      <c r="K250" s="14"/>
    </row>
    <row r="251" spans="10:11" x14ac:dyDescent="0.25">
      <c r="J251" s="18"/>
      <c r="K251" s="14"/>
    </row>
    <row r="252" spans="10:11" x14ac:dyDescent="0.25">
      <c r="J252" s="18"/>
      <c r="K252" s="14"/>
    </row>
    <row r="253" spans="10:11" x14ac:dyDescent="0.25">
      <c r="J253" s="18"/>
      <c r="K253" s="14"/>
    </row>
    <row r="254" spans="10:11" x14ac:dyDescent="0.25">
      <c r="J254" s="18"/>
      <c r="K254" s="14"/>
    </row>
    <row r="255" spans="10:11" x14ac:dyDescent="0.25">
      <c r="J255" s="18"/>
      <c r="K255" s="14"/>
    </row>
    <row r="256" spans="10:11" x14ac:dyDescent="0.25">
      <c r="J256" s="18"/>
      <c r="K256" s="14"/>
    </row>
    <row r="257" spans="10:11" x14ac:dyDescent="0.25">
      <c r="J257" s="18"/>
      <c r="K257" s="14"/>
    </row>
    <row r="258" spans="10:11" x14ac:dyDescent="0.25">
      <c r="J258" s="18"/>
      <c r="K258" s="14"/>
    </row>
    <row r="259" spans="10:11" x14ac:dyDescent="0.25">
      <c r="J259" s="18"/>
      <c r="K259" s="14"/>
    </row>
    <row r="260" spans="10:11" x14ac:dyDescent="0.25">
      <c r="J260" s="18"/>
      <c r="K260" s="14"/>
    </row>
    <row r="261" spans="10:11" x14ac:dyDescent="0.25">
      <c r="J261" s="18"/>
      <c r="K261" s="14"/>
    </row>
    <row r="262" spans="10:11" x14ac:dyDescent="0.25">
      <c r="J262" s="18"/>
      <c r="K262" s="14"/>
    </row>
    <row r="263" spans="10:11" x14ac:dyDescent="0.25">
      <c r="J263" s="18"/>
      <c r="K263" s="14"/>
    </row>
    <row r="264" spans="10:11" x14ac:dyDescent="0.25">
      <c r="J264" s="18"/>
      <c r="K264" s="14"/>
    </row>
    <row r="265" spans="10:11" x14ac:dyDescent="0.25">
      <c r="J265" s="18"/>
      <c r="K265" s="14"/>
    </row>
    <row r="266" spans="10:11" x14ac:dyDescent="0.25">
      <c r="J266" s="18"/>
      <c r="K266" s="14"/>
    </row>
    <row r="267" spans="10:11" x14ac:dyDescent="0.25">
      <c r="J267" s="18"/>
      <c r="K267" s="14"/>
    </row>
    <row r="268" spans="10:11" x14ac:dyDescent="0.25">
      <c r="J268" s="18"/>
      <c r="K268" s="14"/>
    </row>
    <row r="269" spans="10:11" x14ac:dyDescent="0.25">
      <c r="J269" s="18"/>
      <c r="K269" s="14"/>
    </row>
    <row r="270" spans="10:11" x14ac:dyDescent="0.25">
      <c r="J270" s="18"/>
      <c r="K270" s="14"/>
    </row>
    <row r="271" spans="10:11" x14ac:dyDescent="0.25">
      <c r="J271" s="18"/>
      <c r="K271" s="14"/>
    </row>
    <row r="272" spans="10:11" x14ac:dyDescent="0.25">
      <c r="J272" s="18"/>
      <c r="K272" s="14"/>
    </row>
    <row r="273" spans="10:11" x14ac:dyDescent="0.25">
      <c r="J273" s="18"/>
      <c r="K273" s="14"/>
    </row>
    <row r="274" spans="10:11" x14ac:dyDescent="0.25">
      <c r="J274" s="18"/>
      <c r="K274" s="14"/>
    </row>
    <row r="275" spans="10:11" x14ac:dyDescent="0.25">
      <c r="J275" s="18"/>
      <c r="K275" s="14"/>
    </row>
    <row r="276" spans="10:11" x14ac:dyDescent="0.25">
      <c r="J276" s="18"/>
      <c r="K276" s="14"/>
    </row>
    <row r="277" spans="10:11" x14ac:dyDescent="0.25">
      <c r="J277" s="18"/>
      <c r="K277" s="14"/>
    </row>
    <row r="278" spans="10:11" x14ac:dyDescent="0.25">
      <c r="J278" s="18"/>
      <c r="K278" s="14"/>
    </row>
    <row r="279" spans="10:11" x14ac:dyDescent="0.25">
      <c r="J279" s="18"/>
      <c r="K279" s="14"/>
    </row>
    <row r="280" spans="10:11" x14ac:dyDescent="0.25">
      <c r="J280" s="18"/>
      <c r="K280" s="14"/>
    </row>
    <row r="281" spans="10:11" x14ac:dyDescent="0.25">
      <c r="J281" s="18"/>
      <c r="K281" s="14"/>
    </row>
    <row r="282" spans="10:11" x14ac:dyDescent="0.25">
      <c r="J282" s="18"/>
      <c r="K282" s="14"/>
    </row>
    <row r="283" spans="10:11" x14ac:dyDescent="0.25">
      <c r="J283" s="18"/>
      <c r="K283" s="14"/>
    </row>
    <row r="284" spans="10:11" x14ac:dyDescent="0.25">
      <c r="J284" s="18"/>
      <c r="K284" s="14"/>
    </row>
    <row r="285" spans="10:11" x14ac:dyDescent="0.25">
      <c r="J285" s="18"/>
      <c r="K285" s="14"/>
    </row>
    <row r="286" spans="10:11" x14ac:dyDescent="0.25">
      <c r="J286" s="18"/>
      <c r="K286" s="14"/>
    </row>
    <row r="287" spans="10:11" x14ac:dyDescent="0.25">
      <c r="J287" s="18"/>
      <c r="K287" s="14"/>
    </row>
    <row r="288" spans="10:11" x14ac:dyDescent="0.25">
      <c r="J288" s="18"/>
      <c r="K288" s="14"/>
    </row>
    <row r="289" spans="10:11" x14ac:dyDescent="0.25">
      <c r="J289" s="18"/>
      <c r="K289" s="14"/>
    </row>
    <row r="290" spans="10:11" x14ac:dyDescent="0.25">
      <c r="J290" s="18"/>
      <c r="K290" s="14"/>
    </row>
    <row r="291" spans="10:11" x14ac:dyDescent="0.25">
      <c r="J291" s="18"/>
      <c r="K291" s="14"/>
    </row>
    <row r="292" spans="10:11" x14ac:dyDescent="0.25">
      <c r="J292" s="18"/>
      <c r="K292" s="14"/>
    </row>
    <row r="293" spans="10:11" x14ac:dyDescent="0.25">
      <c r="J293" s="18"/>
      <c r="K293" s="14"/>
    </row>
    <row r="294" spans="10:11" x14ac:dyDescent="0.25">
      <c r="J294" s="18"/>
      <c r="K294" s="14"/>
    </row>
    <row r="295" spans="10:11" x14ac:dyDescent="0.25">
      <c r="J295" s="18"/>
      <c r="K295" s="14"/>
    </row>
    <row r="296" spans="10:11" x14ac:dyDescent="0.25">
      <c r="J296" s="18"/>
      <c r="K296" s="14"/>
    </row>
    <row r="297" spans="10:11" x14ac:dyDescent="0.25">
      <c r="J297" s="18"/>
      <c r="K297" s="14"/>
    </row>
    <row r="298" spans="10:11" x14ac:dyDescent="0.25">
      <c r="J298" s="18"/>
      <c r="K298" s="14"/>
    </row>
    <row r="299" spans="10:11" x14ac:dyDescent="0.25">
      <c r="J299" s="18"/>
      <c r="K299" s="14"/>
    </row>
    <row r="300" spans="10:11" x14ac:dyDescent="0.25">
      <c r="J300" s="18"/>
      <c r="K300" s="14"/>
    </row>
    <row r="301" spans="10:11" x14ac:dyDescent="0.25">
      <c r="J301" s="18"/>
      <c r="K301" s="14"/>
    </row>
    <row r="302" spans="10:11" x14ac:dyDescent="0.25">
      <c r="J302" s="18"/>
      <c r="K302" s="14"/>
    </row>
    <row r="303" spans="10:11" x14ac:dyDescent="0.25">
      <c r="J303" s="18"/>
      <c r="K303" s="14"/>
    </row>
    <row r="304" spans="10:11" x14ac:dyDescent="0.25">
      <c r="J304" s="18"/>
      <c r="K304" s="14"/>
    </row>
    <row r="305" spans="10:11" x14ac:dyDescent="0.25">
      <c r="J305" s="18"/>
      <c r="K305" s="14"/>
    </row>
    <row r="306" spans="10:11" x14ac:dyDescent="0.25">
      <c r="J306" s="18"/>
      <c r="K306" s="14"/>
    </row>
    <row r="307" spans="10:11" x14ac:dyDescent="0.25">
      <c r="J307" s="18"/>
      <c r="K307" s="14"/>
    </row>
    <row r="308" spans="10:11" x14ac:dyDescent="0.25">
      <c r="J308" s="18"/>
      <c r="K308" s="14"/>
    </row>
    <row r="309" spans="10:11" x14ac:dyDescent="0.25">
      <c r="J309" s="18"/>
      <c r="K309" s="14"/>
    </row>
    <row r="310" spans="10:11" x14ac:dyDescent="0.25">
      <c r="J310" s="18"/>
      <c r="K310" s="14"/>
    </row>
    <row r="311" spans="10:11" x14ac:dyDescent="0.25">
      <c r="J311" s="18"/>
      <c r="K311" s="14"/>
    </row>
    <row r="312" spans="10:11" x14ac:dyDescent="0.25">
      <c r="J312" s="18"/>
      <c r="K312" s="14"/>
    </row>
    <row r="313" spans="10:11" x14ac:dyDescent="0.25">
      <c r="J313" s="18"/>
      <c r="K313" s="14"/>
    </row>
    <row r="314" spans="10:11" x14ac:dyDescent="0.25">
      <c r="J314" s="18"/>
      <c r="K314" s="14"/>
    </row>
    <row r="315" spans="10:11" x14ac:dyDescent="0.25">
      <c r="J315" s="18"/>
      <c r="K315" s="14"/>
    </row>
    <row r="316" spans="10:11" x14ac:dyDescent="0.25">
      <c r="J316" s="18"/>
      <c r="K316" s="14"/>
    </row>
    <row r="317" spans="10:11" x14ac:dyDescent="0.25">
      <c r="J317" s="18"/>
      <c r="K317" s="14"/>
    </row>
    <row r="318" spans="10:11" x14ac:dyDescent="0.25">
      <c r="J318" s="18"/>
      <c r="K318" s="14"/>
    </row>
    <row r="319" spans="10:11" x14ac:dyDescent="0.25">
      <c r="J319" s="18"/>
      <c r="K319" s="14"/>
    </row>
    <row r="320" spans="10:11" x14ac:dyDescent="0.25">
      <c r="J320" s="18"/>
      <c r="K320" s="14"/>
    </row>
    <row r="321" spans="10:11" x14ac:dyDescent="0.25">
      <c r="J321" s="18"/>
      <c r="K321" s="14"/>
    </row>
    <row r="322" spans="10:11" x14ac:dyDescent="0.25">
      <c r="J322" s="18"/>
      <c r="K322" s="14"/>
    </row>
    <row r="323" spans="10:11" x14ac:dyDescent="0.25">
      <c r="J323" s="18"/>
      <c r="K323" s="14"/>
    </row>
    <row r="324" spans="10:11" x14ac:dyDescent="0.25">
      <c r="J324" s="18"/>
      <c r="K324" s="14"/>
    </row>
    <row r="325" spans="10:11" x14ac:dyDescent="0.25">
      <c r="J325" s="18"/>
      <c r="K325" s="14"/>
    </row>
    <row r="326" spans="10:11" x14ac:dyDescent="0.25">
      <c r="J326" s="18"/>
      <c r="K326" s="14"/>
    </row>
    <row r="327" spans="10:11" x14ac:dyDescent="0.25">
      <c r="J327" s="18"/>
      <c r="K327" s="14"/>
    </row>
    <row r="328" spans="10:11" x14ac:dyDescent="0.25">
      <c r="J328" s="18"/>
      <c r="K328" s="14"/>
    </row>
    <row r="329" spans="10:11" x14ac:dyDescent="0.25">
      <c r="J329" s="18"/>
      <c r="K329" s="14"/>
    </row>
    <row r="330" spans="10:11" x14ac:dyDescent="0.25">
      <c r="J330" s="18"/>
      <c r="K330" s="14"/>
    </row>
    <row r="331" spans="10:11" x14ac:dyDescent="0.25">
      <c r="J331" s="18"/>
      <c r="K331" s="14"/>
    </row>
    <row r="332" spans="10:11" x14ac:dyDescent="0.25">
      <c r="J332" s="18"/>
      <c r="K332" s="14"/>
    </row>
    <row r="333" spans="10:11" x14ac:dyDescent="0.25">
      <c r="J333" s="18"/>
      <c r="K333" s="14"/>
    </row>
    <row r="334" spans="10:11" x14ac:dyDescent="0.25">
      <c r="J334" s="18"/>
      <c r="K334" s="14"/>
    </row>
    <row r="335" spans="10:11" x14ac:dyDescent="0.25">
      <c r="J335" s="18"/>
      <c r="K335" s="14"/>
    </row>
    <row r="336" spans="10:11" x14ac:dyDescent="0.25">
      <c r="J336" s="18"/>
      <c r="K336" s="14"/>
    </row>
    <row r="337" spans="10:11" x14ac:dyDescent="0.25">
      <c r="J337" s="18"/>
      <c r="K337" s="14"/>
    </row>
    <row r="338" spans="10:11" x14ac:dyDescent="0.25">
      <c r="J338" s="18"/>
      <c r="K338" s="14"/>
    </row>
    <row r="339" spans="10:11" x14ac:dyDescent="0.25">
      <c r="J339" s="17"/>
      <c r="K339" s="15"/>
    </row>
    <row r="340" spans="10:11" x14ac:dyDescent="0.25">
      <c r="J340" s="17"/>
      <c r="K340" s="15"/>
    </row>
    <row r="341" spans="10:11" x14ac:dyDescent="0.25">
      <c r="J341" s="17"/>
      <c r="K341" s="15"/>
    </row>
    <row r="342" spans="10:11" x14ac:dyDescent="0.25">
      <c r="J342" s="17"/>
      <c r="K342" s="15"/>
    </row>
    <row r="343" spans="10:11" x14ac:dyDescent="0.25">
      <c r="J343" s="17"/>
      <c r="K343" s="15"/>
    </row>
    <row r="344" spans="10:11" x14ac:dyDescent="0.25">
      <c r="J344" s="17"/>
      <c r="K344" s="15"/>
    </row>
    <row r="345" spans="10:11" x14ac:dyDescent="0.25">
      <c r="J345" s="17"/>
      <c r="K345" s="15"/>
    </row>
    <row r="346" spans="10:11" x14ac:dyDescent="0.25">
      <c r="J346" s="17"/>
      <c r="K346" s="15"/>
    </row>
    <row r="347" spans="10:11" x14ac:dyDescent="0.25">
      <c r="J347" s="17"/>
      <c r="K347" s="15"/>
    </row>
    <row r="348" spans="10:11" x14ac:dyDescent="0.25">
      <c r="J348" s="17"/>
      <c r="K348" s="15"/>
    </row>
    <row r="349" spans="10:11" x14ac:dyDescent="0.25">
      <c r="J349" s="17"/>
      <c r="K349" s="15"/>
    </row>
    <row r="350" spans="10:11" x14ac:dyDescent="0.25">
      <c r="J350" s="17"/>
      <c r="K350" s="15"/>
    </row>
    <row r="351" spans="10:11" x14ac:dyDescent="0.25">
      <c r="J351" s="17"/>
      <c r="K351" s="15"/>
    </row>
    <row r="352" spans="10:11" x14ac:dyDescent="0.25">
      <c r="J352" s="17"/>
      <c r="K352" s="15"/>
    </row>
    <row r="353" spans="10:11" x14ac:dyDescent="0.25">
      <c r="J353" s="17"/>
      <c r="K353" s="15"/>
    </row>
    <row r="354" spans="10:11" x14ac:dyDescent="0.25">
      <c r="J354" s="17"/>
      <c r="K354" s="15"/>
    </row>
    <row r="355" spans="10:11" x14ac:dyDescent="0.25">
      <c r="J355" s="17"/>
      <c r="K355" s="15"/>
    </row>
    <row r="356" spans="10:11" x14ac:dyDescent="0.25">
      <c r="J356" s="17"/>
      <c r="K356" s="15"/>
    </row>
    <row r="357" spans="10:11" x14ac:dyDescent="0.25">
      <c r="J357" s="17"/>
      <c r="K357" s="15"/>
    </row>
    <row r="358" spans="10:11" x14ac:dyDescent="0.25">
      <c r="J358" s="17"/>
      <c r="K358" s="15"/>
    </row>
    <row r="359" spans="10:11" x14ac:dyDescent="0.25">
      <c r="J359" s="17"/>
      <c r="K359" s="15"/>
    </row>
    <row r="360" spans="10:11" x14ac:dyDescent="0.25">
      <c r="J360" s="17"/>
      <c r="K360" s="15"/>
    </row>
    <row r="361" spans="10:11" x14ac:dyDescent="0.25">
      <c r="J361" s="17"/>
      <c r="K361" s="15"/>
    </row>
    <row r="362" spans="10:11" x14ac:dyDescent="0.25">
      <c r="J362" s="17"/>
      <c r="K362" s="15"/>
    </row>
    <row r="363" spans="10:11" x14ac:dyDescent="0.25">
      <c r="J363" s="17"/>
      <c r="K363" s="15"/>
    </row>
    <row r="364" spans="10:11" x14ac:dyDescent="0.25">
      <c r="J364" s="17"/>
      <c r="K364" s="15"/>
    </row>
    <row r="365" spans="10:11" x14ac:dyDescent="0.25">
      <c r="J365" s="17"/>
      <c r="K365" s="15"/>
    </row>
    <row r="366" spans="10:11" x14ac:dyDescent="0.25">
      <c r="J366" s="17"/>
      <c r="K366" s="15"/>
    </row>
    <row r="367" spans="10:11" x14ac:dyDescent="0.25">
      <c r="J367" s="17"/>
      <c r="K367" s="15"/>
    </row>
    <row r="368" spans="10:11" x14ac:dyDescent="0.25">
      <c r="J368" s="17"/>
      <c r="K368" s="15"/>
    </row>
    <row r="369" spans="10:11" x14ac:dyDescent="0.25">
      <c r="J369" s="17"/>
      <c r="K369" s="15"/>
    </row>
    <row r="370" spans="10:11" x14ac:dyDescent="0.25">
      <c r="J370" s="17"/>
      <c r="K370" s="15"/>
    </row>
    <row r="371" spans="10:11" x14ac:dyDescent="0.25">
      <c r="J371" s="17"/>
      <c r="K371" s="15"/>
    </row>
    <row r="372" spans="10:11" x14ac:dyDescent="0.25">
      <c r="J372" s="17"/>
      <c r="K372" s="15"/>
    </row>
    <row r="373" spans="10:11" x14ac:dyDescent="0.25">
      <c r="J373" s="17"/>
      <c r="K373" s="15"/>
    </row>
    <row r="374" spans="10:11" x14ac:dyDescent="0.25">
      <c r="J374" s="17"/>
      <c r="K374" s="15"/>
    </row>
    <row r="375" spans="10:11" x14ac:dyDescent="0.25">
      <c r="J375" s="17"/>
      <c r="K375" s="15"/>
    </row>
    <row r="376" spans="10:11" x14ac:dyDescent="0.25">
      <c r="J376" s="17"/>
      <c r="K376" s="15"/>
    </row>
    <row r="377" spans="10:11" x14ac:dyDescent="0.25">
      <c r="J377" s="17"/>
      <c r="K377" s="15"/>
    </row>
    <row r="378" spans="10:11" x14ac:dyDescent="0.25">
      <c r="J378" s="17"/>
      <c r="K378" s="15"/>
    </row>
    <row r="379" spans="10:11" x14ac:dyDescent="0.25">
      <c r="J379" s="17"/>
      <c r="K379" s="15"/>
    </row>
    <row r="380" spans="10:11" x14ac:dyDescent="0.25">
      <c r="J380" s="17"/>
      <c r="K380" s="15"/>
    </row>
    <row r="381" spans="10:11" x14ac:dyDescent="0.25">
      <c r="J381" s="17"/>
      <c r="K381" s="15"/>
    </row>
    <row r="382" spans="10:11" x14ac:dyDescent="0.25">
      <c r="J382" s="17"/>
      <c r="K382" s="15"/>
    </row>
    <row r="383" spans="10:11" x14ac:dyDescent="0.25">
      <c r="J383" s="17"/>
      <c r="K383" s="15"/>
    </row>
    <row r="384" spans="10:11" x14ac:dyDescent="0.25">
      <c r="J384" s="17"/>
      <c r="K384" s="15"/>
    </row>
    <row r="385" spans="10:11" x14ac:dyDescent="0.25">
      <c r="J385" s="17"/>
      <c r="K385" s="15"/>
    </row>
    <row r="386" spans="10:11" x14ac:dyDescent="0.25">
      <c r="J386" s="17"/>
      <c r="K386" s="15"/>
    </row>
    <row r="387" spans="10:11" x14ac:dyDescent="0.25">
      <c r="J387" s="17"/>
      <c r="K387" s="15"/>
    </row>
    <row r="388" spans="10:11" x14ac:dyDescent="0.25">
      <c r="J388" s="17"/>
      <c r="K388" s="15"/>
    </row>
    <row r="389" spans="10:11" x14ac:dyDescent="0.25">
      <c r="J389" s="17"/>
      <c r="K389" s="15"/>
    </row>
    <row r="390" spans="10:11" x14ac:dyDescent="0.25">
      <c r="J390" s="17"/>
      <c r="K390" s="15"/>
    </row>
    <row r="391" spans="10:11" x14ac:dyDescent="0.25">
      <c r="J391" s="17"/>
      <c r="K391" s="15"/>
    </row>
    <row r="392" spans="10:11" x14ac:dyDescent="0.25">
      <c r="J392" s="17"/>
      <c r="K392" s="15"/>
    </row>
    <row r="393" spans="10:11" x14ac:dyDescent="0.25">
      <c r="J393" s="17"/>
      <c r="K393" s="15"/>
    </row>
    <row r="394" spans="10:11" x14ac:dyDescent="0.25">
      <c r="J394" s="17"/>
      <c r="K394" s="15"/>
    </row>
    <row r="395" spans="10:11" x14ac:dyDescent="0.25">
      <c r="J395" s="17"/>
      <c r="K395" s="15"/>
    </row>
    <row r="396" spans="10:11" x14ac:dyDescent="0.25">
      <c r="J396" s="17"/>
      <c r="K396" s="15"/>
    </row>
    <row r="397" spans="10:11" x14ac:dyDescent="0.25">
      <c r="J397" s="17"/>
      <c r="K397" s="15"/>
    </row>
    <row r="398" spans="10:11" x14ac:dyDescent="0.25">
      <c r="J398" s="17"/>
      <c r="K398" s="15"/>
    </row>
    <row r="399" spans="10:11" x14ac:dyDescent="0.25">
      <c r="J399" s="17"/>
      <c r="K399" s="15"/>
    </row>
    <row r="400" spans="10:11" x14ac:dyDescent="0.25">
      <c r="J400" s="17"/>
      <c r="K400" s="15"/>
    </row>
    <row r="401" spans="10:11" x14ac:dyDescent="0.25">
      <c r="J401" s="17"/>
      <c r="K401" s="15"/>
    </row>
    <row r="402" spans="10:11" x14ac:dyDescent="0.25">
      <c r="J402" s="17"/>
      <c r="K402" s="15"/>
    </row>
    <row r="403" spans="10:11" x14ac:dyDescent="0.25">
      <c r="J403" s="17"/>
      <c r="K403" s="15"/>
    </row>
    <row r="404" spans="10:11" x14ac:dyDescent="0.25">
      <c r="J404" s="17"/>
      <c r="K404" s="15"/>
    </row>
    <row r="405" spans="10:11" x14ac:dyDescent="0.25">
      <c r="J405" s="17"/>
      <c r="K405" s="15"/>
    </row>
    <row r="406" spans="10:11" x14ac:dyDescent="0.25">
      <c r="J406" s="17"/>
      <c r="K406" s="15"/>
    </row>
    <row r="407" spans="10:11" x14ac:dyDescent="0.25">
      <c r="J407" s="17"/>
      <c r="K407" s="15"/>
    </row>
    <row r="408" spans="10:11" x14ac:dyDescent="0.25">
      <c r="J408" s="17"/>
      <c r="K408" s="15"/>
    </row>
    <row r="409" spans="10:11" x14ac:dyDescent="0.25">
      <c r="J409" s="17"/>
      <c r="K409" s="15"/>
    </row>
    <row r="410" spans="10:11" x14ac:dyDescent="0.25">
      <c r="J410" s="17"/>
      <c r="K410" s="15"/>
    </row>
    <row r="411" spans="10:11" x14ac:dyDescent="0.25">
      <c r="J411" s="17"/>
      <c r="K411" s="15"/>
    </row>
    <row r="412" spans="10:11" x14ac:dyDescent="0.25">
      <c r="J412" s="17"/>
      <c r="K412" s="15"/>
    </row>
    <row r="413" spans="10:11" x14ac:dyDescent="0.25">
      <c r="J413" s="17"/>
      <c r="K413" s="15"/>
    </row>
    <row r="414" spans="10:11" x14ac:dyDescent="0.25">
      <c r="J414" s="17"/>
      <c r="K414" s="15"/>
    </row>
    <row r="415" spans="10:11" x14ac:dyDescent="0.25">
      <c r="J415" s="17"/>
      <c r="K415" s="15"/>
    </row>
    <row r="416" spans="10:11" x14ac:dyDescent="0.25">
      <c r="J416" s="17"/>
      <c r="K416" s="15"/>
    </row>
    <row r="417" spans="10:11" x14ac:dyDescent="0.25">
      <c r="J417" s="17"/>
      <c r="K417" s="15"/>
    </row>
    <row r="418" spans="10:11" x14ac:dyDescent="0.25">
      <c r="J418" s="17"/>
      <c r="K418" s="15"/>
    </row>
    <row r="419" spans="10:11" x14ac:dyDescent="0.25">
      <c r="J419" s="17"/>
      <c r="K419" s="15"/>
    </row>
    <row r="420" spans="10:11" x14ac:dyDescent="0.25">
      <c r="J420" s="17"/>
      <c r="K420" s="15"/>
    </row>
    <row r="421" spans="10:11" x14ac:dyDescent="0.25">
      <c r="J421" s="17"/>
      <c r="K421" s="15"/>
    </row>
    <row r="422" spans="10:11" x14ac:dyDescent="0.25">
      <c r="J422" s="17"/>
      <c r="K422" s="15"/>
    </row>
    <row r="423" spans="10:11" x14ac:dyDescent="0.25">
      <c r="J423" s="17"/>
      <c r="K423" s="15"/>
    </row>
    <row r="424" spans="10:11" x14ac:dyDescent="0.25">
      <c r="J424" s="17"/>
      <c r="K424" s="15"/>
    </row>
    <row r="425" spans="10:11" x14ac:dyDescent="0.25">
      <c r="J425" s="17"/>
      <c r="K425" s="15"/>
    </row>
    <row r="426" spans="10:11" x14ac:dyDescent="0.25">
      <c r="J426" s="17"/>
      <c r="K426" s="15"/>
    </row>
    <row r="427" spans="10:11" x14ac:dyDescent="0.25">
      <c r="J427" s="17"/>
      <c r="K427" s="15"/>
    </row>
    <row r="428" spans="10:11" x14ac:dyDescent="0.25">
      <c r="J428" s="17"/>
      <c r="K428" s="15"/>
    </row>
    <row r="429" spans="10:11" x14ac:dyDescent="0.25">
      <c r="J429" s="17"/>
      <c r="K429" s="15"/>
    </row>
    <row r="430" spans="10:11" x14ac:dyDescent="0.25">
      <c r="J430" s="17"/>
      <c r="K430" s="15"/>
    </row>
    <row r="431" spans="10:11" x14ac:dyDescent="0.25">
      <c r="J431" s="17"/>
      <c r="K431" s="15"/>
    </row>
    <row r="432" spans="10:11" x14ac:dyDescent="0.25">
      <c r="J432" s="17"/>
      <c r="K432" s="15"/>
    </row>
    <row r="433" spans="10:11" x14ac:dyDescent="0.25">
      <c r="J433" s="17"/>
      <c r="K433" s="15"/>
    </row>
    <row r="434" spans="10:11" x14ac:dyDescent="0.25">
      <c r="J434" s="17"/>
      <c r="K434" s="15"/>
    </row>
    <row r="435" spans="10:11" x14ac:dyDescent="0.25">
      <c r="J435" s="17"/>
      <c r="K435" s="15"/>
    </row>
    <row r="436" spans="10:11" x14ac:dyDescent="0.25">
      <c r="J436" s="17"/>
      <c r="K436" s="15"/>
    </row>
    <row r="437" spans="10:11" x14ac:dyDescent="0.25">
      <c r="J437" s="17"/>
      <c r="K437" s="15"/>
    </row>
    <row r="438" spans="10:11" x14ac:dyDescent="0.25">
      <c r="J438" s="17"/>
      <c r="K438" s="15"/>
    </row>
    <row r="439" spans="10:11" x14ac:dyDescent="0.25">
      <c r="J439" s="17"/>
      <c r="K439" s="15"/>
    </row>
    <row r="440" spans="10:11" x14ac:dyDescent="0.25">
      <c r="J440" s="17"/>
      <c r="K440" s="15"/>
    </row>
    <row r="441" spans="10:11" x14ac:dyDescent="0.25">
      <c r="J441" s="17"/>
      <c r="K441" s="15"/>
    </row>
    <row r="442" spans="10:11" x14ac:dyDescent="0.25">
      <c r="J442" s="17"/>
      <c r="K442" s="15"/>
    </row>
    <row r="443" spans="10:11" x14ac:dyDescent="0.25">
      <c r="J443" s="17"/>
      <c r="K443" s="15"/>
    </row>
    <row r="444" spans="10:11" x14ac:dyDescent="0.25">
      <c r="J444" s="17"/>
      <c r="K444" s="15"/>
    </row>
    <row r="445" spans="10:11" x14ac:dyDescent="0.25">
      <c r="J445" s="17"/>
      <c r="K445" s="15"/>
    </row>
    <row r="446" spans="10:11" x14ac:dyDescent="0.25">
      <c r="J446" s="17"/>
      <c r="K446" s="15"/>
    </row>
    <row r="447" spans="10:11" x14ac:dyDescent="0.25">
      <c r="J447" s="17"/>
      <c r="K447" s="15"/>
    </row>
    <row r="448" spans="10:11" x14ac:dyDescent="0.25">
      <c r="J448" s="17"/>
      <c r="K448" s="15"/>
    </row>
    <row r="449" spans="10:11" x14ac:dyDescent="0.25">
      <c r="J449" s="17"/>
      <c r="K449" s="15"/>
    </row>
    <row r="450" spans="10:11" x14ac:dyDescent="0.25">
      <c r="J450" s="17"/>
      <c r="K450" s="15"/>
    </row>
    <row r="451" spans="10:11" x14ac:dyDescent="0.25">
      <c r="J451" s="17"/>
      <c r="K451" s="15"/>
    </row>
    <row r="452" spans="10:11" x14ac:dyDescent="0.25">
      <c r="J452" s="17"/>
      <c r="K452" s="15"/>
    </row>
    <row r="453" spans="10:11" x14ac:dyDescent="0.25">
      <c r="J453" s="17"/>
      <c r="K453" s="15"/>
    </row>
    <row r="454" spans="10:11" x14ac:dyDescent="0.25">
      <c r="J454" s="17"/>
      <c r="K454" s="15"/>
    </row>
    <row r="455" spans="10:11" x14ac:dyDescent="0.25">
      <c r="J455" s="17"/>
      <c r="K455" s="15"/>
    </row>
    <row r="456" spans="10:11" x14ac:dyDescent="0.25">
      <c r="J456" s="17"/>
      <c r="K456" s="15"/>
    </row>
    <row r="457" spans="10:11" x14ac:dyDescent="0.25">
      <c r="J457" s="17"/>
      <c r="K457" s="15"/>
    </row>
    <row r="458" spans="10:11" x14ac:dyDescent="0.25">
      <c r="J458" s="17"/>
      <c r="K458" s="15"/>
    </row>
    <row r="459" spans="10:11" x14ac:dyDescent="0.25">
      <c r="J459" s="17"/>
      <c r="K459" s="15"/>
    </row>
    <row r="460" spans="10:11" x14ac:dyDescent="0.25">
      <c r="J460" s="17"/>
      <c r="K460" s="15"/>
    </row>
    <row r="461" spans="10:11" x14ac:dyDescent="0.25">
      <c r="J461" s="17"/>
      <c r="K461" s="15"/>
    </row>
    <row r="462" spans="10:11" x14ac:dyDescent="0.25">
      <c r="J462" s="17"/>
      <c r="K462" s="15"/>
    </row>
    <row r="463" spans="10:11" x14ac:dyDescent="0.25">
      <c r="J463" s="17"/>
      <c r="K463" s="15"/>
    </row>
    <row r="464" spans="10:11" x14ac:dyDescent="0.25">
      <c r="J464" s="17"/>
      <c r="K464" s="15"/>
    </row>
    <row r="465" spans="10:11" x14ac:dyDescent="0.25">
      <c r="J465" s="17"/>
      <c r="K465" s="15"/>
    </row>
    <row r="466" spans="10:11" x14ac:dyDescent="0.25">
      <c r="J466" s="17"/>
      <c r="K466" s="15"/>
    </row>
    <row r="467" spans="10:11" x14ac:dyDescent="0.25">
      <c r="J467" s="17"/>
      <c r="K467" s="15"/>
    </row>
    <row r="468" spans="10:11" x14ac:dyDescent="0.25">
      <c r="J468" s="17"/>
      <c r="K468" s="15"/>
    </row>
    <row r="469" spans="10:11" x14ac:dyDescent="0.25">
      <c r="J469" s="17"/>
      <c r="K469" s="15"/>
    </row>
    <row r="470" spans="10:11" x14ac:dyDescent="0.25">
      <c r="J470" s="17"/>
      <c r="K470" s="15"/>
    </row>
    <row r="471" spans="10:11" x14ac:dyDescent="0.25">
      <c r="J471" s="17"/>
      <c r="K471" s="15"/>
    </row>
    <row r="472" spans="10:11" x14ac:dyDescent="0.25">
      <c r="J472" s="17"/>
      <c r="K472" s="15"/>
    </row>
    <row r="473" spans="10:11" x14ac:dyDescent="0.25">
      <c r="J473" s="17"/>
      <c r="K473" s="15"/>
    </row>
    <row r="474" spans="10:11" x14ac:dyDescent="0.25">
      <c r="J474" s="17"/>
      <c r="K474" s="15"/>
    </row>
    <row r="475" spans="10:11" x14ac:dyDescent="0.25">
      <c r="J475" s="17"/>
      <c r="K475" s="15"/>
    </row>
    <row r="476" spans="10:11" x14ac:dyDescent="0.25">
      <c r="J476" s="17"/>
      <c r="K476" s="15"/>
    </row>
    <row r="477" spans="10:11" x14ac:dyDescent="0.25">
      <c r="J477" s="17"/>
      <c r="K477" s="15"/>
    </row>
    <row r="478" spans="10:11" x14ac:dyDescent="0.25">
      <c r="J478" s="17"/>
      <c r="K478" s="15"/>
    </row>
    <row r="479" spans="10:11" x14ac:dyDescent="0.25">
      <c r="J479" s="17"/>
      <c r="K479" s="15"/>
    </row>
    <row r="480" spans="10:11" x14ac:dyDescent="0.25">
      <c r="J480" s="17"/>
      <c r="K480" s="15"/>
    </row>
    <row r="481" spans="10:11" x14ac:dyDescent="0.25">
      <c r="J481" s="17"/>
      <c r="K481" s="15"/>
    </row>
    <row r="482" spans="10:11" x14ac:dyDescent="0.25">
      <c r="J482" s="17"/>
      <c r="K482" s="15"/>
    </row>
    <row r="483" spans="10:11" x14ac:dyDescent="0.25">
      <c r="J483" s="17"/>
      <c r="K483" s="15"/>
    </row>
    <row r="484" spans="10:11" x14ac:dyDescent="0.25">
      <c r="J484" s="17"/>
      <c r="K484" s="15"/>
    </row>
    <row r="485" spans="10:11" x14ac:dyDescent="0.25">
      <c r="J485" s="17"/>
      <c r="K485" s="15"/>
    </row>
    <row r="486" spans="10:11" x14ac:dyDescent="0.25">
      <c r="J486" s="17"/>
      <c r="K486" s="15"/>
    </row>
    <row r="487" spans="10:11" x14ac:dyDescent="0.25">
      <c r="J487" s="17"/>
      <c r="K487" s="15"/>
    </row>
    <row r="488" spans="10:11" x14ac:dyDescent="0.25">
      <c r="J488" s="17"/>
      <c r="K488" s="15"/>
    </row>
    <row r="489" spans="10:11" x14ac:dyDescent="0.25">
      <c r="J489" s="17"/>
      <c r="K489" s="15"/>
    </row>
    <row r="490" spans="10:11" x14ac:dyDescent="0.25">
      <c r="J490" s="17"/>
      <c r="K490" s="15"/>
    </row>
    <row r="491" spans="10:11" x14ac:dyDescent="0.25">
      <c r="J491" s="17"/>
      <c r="K491" s="15"/>
    </row>
    <row r="492" spans="10:11" x14ac:dyDescent="0.25">
      <c r="J492" s="17"/>
      <c r="K492" s="15"/>
    </row>
    <row r="493" spans="10:11" x14ac:dyDescent="0.25">
      <c r="J493" s="17"/>
      <c r="K493" s="15"/>
    </row>
    <row r="494" spans="10:11" x14ac:dyDescent="0.25">
      <c r="J494" s="17"/>
      <c r="K494" s="15"/>
    </row>
    <row r="495" spans="10:11" x14ac:dyDescent="0.25">
      <c r="J495" s="17"/>
      <c r="K495" s="15"/>
    </row>
    <row r="496" spans="10:11" x14ac:dyDescent="0.25">
      <c r="J496" s="17"/>
      <c r="K496" s="15"/>
    </row>
    <row r="497" spans="10:11" x14ac:dyDescent="0.25">
      <c r="J497" s="17"/>
      <c r="K497" s="15"/>
    </row>
    <row r="498" spans="10:11" x14ac:dyDescent="0.25">
      <c r="J498" s="17"/>
      <c r="K498" s="15"/>
    </row>
    <row r="499" spans="10:11" x14ac:dyDescent="0.25">
      <c r="J499" s="17"/>
      <c r="K499" s="15"/>
    </row>
    <row r="500" spans="10:11" x14ac:dyDescent="0.25">
      <c r="J500" s="17"/>
      <c r="K500" s="15"/>
    </row>
    <row r="501" spans="10:11" x14ac:dyDescent="0.25">
      <c r="J501" s="17"/>
      <c r="K501" s="15"/>
    </row>
    <row r="502" spans="10:11" x14ac:dyDescent="0.25">
      <c r="J502" s="17"/>
      <c r="K502" s="15"/>
    </row>
    <row r="503" spans="10:11" x14ac:dyDescent="0.25">
      <c r="J503" s="17"/>
      <c r="K503" s="15"/>
    </row>
    <row r="504" spans="10:11" x14ac:dyDescent="0.25">
      <c r="J504" s="17"/>
      <c r="K504" s="15"/>
    </row>
    <row r="505" spans="10:11" x14ac:dyDescent="0.25">
      <c r="J505" s="17"/>
      <c r="K505" s="15"/>
    </row>
    <row r="506" spans="10:11" x14ac:dyDescent="0.25">
      <c r="J506" s="17"/>
      <c r="K506" s="15"/>
    </row>
    <row r="507" spans="10:11" x14ac:dyDescent="0.25">
      <c r="J507" s="17"/>
      <c r="K507" s="15"/>
    </row>
    <row r="508" spans="10:11" x14ac:dyDescent="0.25">
      <c r="J508" s="17"/>
      <c r="K508" s="15"/>
    </row>
    <row r="509" spans="10:11" x14ac:dyDescent="0.25">
      <c r="J509" s="17"/>
      <c r="K509" s="15"/>
    </row>
    <row r="510" spans="10:11" x14ac:dyDescent="0.25">
      <c r="J510" s="17"/>
      <c r="K510" s="15"/>
    </row>
    <row r="511" spans="10:11" x14ac:dyDescent="0.25">
      <c r="J511" s="17"/>
      <c r="K511" s="15"/>
    </row>
    <row r="512" spans="10:11" x14ac:dyDescent="0.25">
      <c r="J512" s="17"/>
      <c r="K512" s="15"/>
    </row>
    <row r="513" spans="10:11" x14ac:dyDescent="0.25">
      <c r="J513" s="17"/>
      <c r="K513" s="15"/>
    </row>
    <row r="514" spans="10:11" x14ac:dyDescent="0.25">
      <c r="J514" s="17"/>
      <c r="K514" s="15"/>
    </row>
    <row r="515" spans="10:11" x14ac:dyDescent="0.25">
      <c r="J515" s="17"/>
      <c r="K515" s="15"/>
    </row>
    <row r="516" spans="10:11" x14ac:dyDescent="0.25">
      <c r="J516" s="17"/>
      <c r="K516" s="15"/>
    </row>
    <row r="517" spans="10:11" x14ac:dyDescent="0.25">
      <c r="J517" s="17"/>
      <c r="K517" s="15"/>
    </row>
    <row r="518" spans="10:11" x14ac:dyDescent="0.25">
      <c r="J518" s="17"/>
      <c r="K518" s="15"/>
    </row>
    <row r="519" spans="10:11" x14ac:dyDescent="0.25">
      <c r="J519" s="17"/>
      <c r="K519" s="15"/>
    </row>
    <row r="520" spans="10:11" x14ac:dyDescent="0.25">
      <c r="J520" s="17"/>
      <c r="K520" s="15"/>
    </row>
    <row r="521" spans="10:11" x14ac:dyDescent="0.25">
      <c r="J521" s="17"/>
      <c r="K521" s="15"/>
    </row>
    <row r="522" spans="10:11" x14ac:dyDescent="0.25">
      <c r="J522" s="17"/>
      <c r="K522" s="15"/>
    </row>
    <row r="523" spans="10:11" x14ac:dyDescent="0.25">
      <c r="J523" s="17"/>
      <c r="K523" s="15"/>
    </row>
    <row r="524" spans="10:11" x14ac:dyDescent="0.25">
      <c r="J524" s="17"/>
      <c r="K524" s="15"/>
    </row>
    <row r="525" spans="10:11" x14ac:dyDescent="0.25">
      <c r="J525" s="17"/>
      <c r="K525" s="15"/>
    </row>
    <row r="526" spans="10:11" x14ac:dyDescent="0.25">
      <c r="J526" s="17"/>
      <c r="K526" s="15"/>
    </row>
    <row r="527" spans="10:11" x14ac:dyDescent="0.25">
      <c r="J527" s="17"/>
      <c r="K527" s="15"/>
    </row>
    <row r="528" spans="10:11" x14ac:dyDescent="0.25">
      <c r="J528" s="17"/>
      <c r="K528" s="15"/>
    </row>
    <row r="529" spans="10:11" x14ac:dyDescent="0.25">
      <c r="J529" s="17"/>
      <c r="K529" s="15"/>
    </row>
    <row r="530" spans="10:11" x14ac:dyDescent="0.25">
      <c r="J530" s="17"/>
      <c r="K530" s="15"/>
    </row>
    <row r="531" spans="10:11" x14ac:dyDescent="0.25">
      <c r="J531" s="17"/>
      <c r="K531" s="15"/>
    </row>
    <row r="532" spans="10:11" x14ac:dyDescent="0.25">
      <c r="J532" s="17"/>
      <c r="K532" s="15"/>
    </row>
    <row r="533" spans="10:11" x14ac:dyDescent="0.25">
      <c r="J533" s="17"/>
      <c r="K533" s="15"/>
    </row>
    <row r="534" spans="10:11" x14ac:dyDescent="0.25">
      <c r="J534" s="17"/>
      <c r="K534" s="15"/>
    </row>
    <row r="535" spans="10:11" x14ac:dyDescent="0.25">
      <c r="J535" s="17"/>
      <c r="K535" s="15"/>
    </row>
    <row r="536" spans="10:11" x14ac:dyDescent="0.25">
      <c r="J536" s="17"/>
      <c r="K536" s="15"/>
    </row>
    <row r="537" spans="10:11" x14ac:dyDescent="0.25">
      <c r="J537" s="17"/>
      <c r="K537" s="15"/>
    </row>
    <row r="538" spans="10:11" x14ac:dyDescent="0.25">
      <c r="J538" s="17"/>
      <c r="K538" s="15"/>
    </row>
    <row r="539" spans="10:11" x14ac:dyDescent="0.25">
      <c r="J539" s="17"/>
      <c r="K539" s="15"/>
    </row>
    <row r="540" spans="10:11" x14ac:dyDescent="0.25">
      <c r="J540" s="17"/>
      <c r="K540" s="15"/>
    </row>
    <row r="541" spans="10:11" x14ac:dyDescent="0.25">
      <c r="J541" s="17"/>
      <c r="K541" s="15"/>
    </row>
    <row r="542" spans="10:11" x14ac:dyDescent="0.25">
      <c r="J542" s="17"/>
      <c r="K542" s="15"/>
    </row>
    <row r="543" spans="10:11" x14ac:dyDescent="0.25">
      <c r="J543" s="17"/>
      <c r="K543" s="15"/>
    </row>
    <row r="544" spans="10:11" x14ac:dyDescent="0.25">
      <c r="J544" s="17"/>
      <c r="K544" s="15"/>
    </row>
    <row r="545" spans="10:11" x14ac:dyDescent="0.25">
      <c r="J545" s="17"/>
      <c r="K545" s="15"/>
    </row>
    <row r="546" spans="10:11" x14ac:dyDescent="0.25">
      <c r="J546" s="17"/>
      <c r="K546" s="15"/>
    </row>
    <row r="547" spans="10:11" x14ac:dyDescent="0.25">
      <c r="J547" s="17"/>
      <c r="K547" s="15"/>
    </row>
    <row r="548" spans="10:11" x14ac:dyDescent="0.25">
      <c r="J548" s="17"/>
      <c r="K548" s="15"/>
    </row>
    <row r="549" spans="10:11" x14ac:dyDescent="0.25">
      <c r="J549" s="17"/>
      <c r="K549" s="15"/>
    </row>
    <row r="550" spans="10:11" x14ac:dyDescent="0.25">
      <c r="J550" s="17"/>
      <c r="K550" s="15"/>
    </row>
    <row r="551" spans="10:11" x14ac:dyDescent="0.25">
      <c r="J551" s="17"/>
      <c r="K551" s="15"/>
    </row>
    <row r="552" spans="10:11" x14ac:dyDescent="0.25">
      <c r="J552" s="17"/>
      <c r="K552" s="15"/>
    </row>
    <row r="553" spans="10:11" x14ac:dyDescent="0.25">
      <c r="J553" s="17"/>
      <c r="K553" s="15"/>
    </row>
    <row r="554" spans="10:11" x14ac:dyDescent="0.25">
      <c r="J554" s="17"/>
      <c r="K554" s="15"/>
    </row>
    <row r="555" spans="10:11" x14ac:dyDescent="0.25">
      <c r="J555" s="17"/>
      <c r="K555" s="15"/>
    </row>
    <row r="556" spans="10:11" x14ac:dyDescent="0.25">
      <c r="J556" s="17"/>
      <c r="K556" s="15"/>
    </row>
    <row r="557" spans="10:11" x14ac:dyDescent="0.25">
      <c r="J557" s="17"/>
      <c r="K557" s="15"/>
    </row>
    <row r="558" spans="10:11" x14ac:dyDescent="0.25">
      <c r="J558" s="17"/>
      <c r="K558" s="15"/>
    </row>
    <row r="559" spans="10:11" x14ac:dyDescent="0.25">
      <c r="J559" s="17"/>
      <c r="K559" s="15"/>
    </row>
    <row r="560" spans="10:11" x14ac:dyDescent="0.25">
      <c r="J560" s="17"/>
      <c r="K560" s="15"/>
    </row>
    <row r="561" spans="10:11" x14ac:dyDescent="0.25">
      <c r="J561" s="17"/>
      <c r="K561" s="15"/>
    </row>
    <row r="562" spans="10:11" x14ac:dyDescent="0.25">
      <c r="J562" s="17"/>
      <c r="K562" s="15"/>
    </row>
    <row r="563" spans="10:11" x14ac:dyDescent="0.25">
      <c r="J563" s="17"/>
      <c r="K563" s="15"/>
    </row>
    <row r="564" spans="10:11" x14ac:dyDescent="0.25">
      <c r="J564" s="17"/>
      <c r="K564" s="15"/>
    </row>
    <row r="565" spans="10:11" x14ac:dyDescent="0.25">
      <c r="J565" s="17"/>
      <c r="K565" s="15"/>
    </row>
    <row r="566" spans="10:11" x14ac:dyDescent="0.25">
      <c r="J566" s="17"/>
      <c r="K566" s="15"/>
    </row>
    <row r="567" spans="10:11" x14ac:dyDescent="0.25">
      <c r="J567" s="17"/>
      <c r="K567" s="15"/>
    </row>
    <row r="568" spans="10:11" x14ac:dyDescent="0.25">
      <c r="J568" s="17"/>
      <c r="K568" s="15"/>
    </row>
    <row r="569" spans="10:11" x14ac:dyDescent="0.25">
      <c r="J569" s="17"/>
      <c r="K569" s="15"/>
    </row>
    <row r="570" spans="10:11" x14ac:dyDescent="0.25">
      <c r="J570" s="17"/>
      <c r="K570" s="15"/>
    </row>
    <row r="571" spans="10:11" x14ac:dyDescent="0.25">
      <c r="J571" s="17"/>
      <c r="K571" s="15"/>
    </row>
    <row r="572" spans="10:11" x14ac:dyDescent="0.25">
      <c r="J572" s="17"/>
      <c r="K572" s="15"/>
    </row>
    <row r="573" spans="10:11" x14ac:dyDescent="0.25">
      <c r="J573" s="17"/>
      <c r="K573" s="15"/>
    </row>
    <row r="574" spans="10:11" x14ac:dyDescent="0.25">
      <c r="J574" s="17"/>
      <c r="K574" s="15"/>
    </row>
    <row r="575" spans="10:11" x14ac:dyDescent="0.25">
      <c r="J575" s="17"/>
      <c r="K575" s="15"/>
    </row>
    <row r="576" spans="10:11" x14ac:dyDescent="0.25">
      <c r="J576" s="17"/>
      <c r="K576" s="15"/>
    </row>
    <row r="577" spans="10:11" x14ac:dyDescent="0.25">
      <c r="J577" s="17"/>
      <c r="K577" s="15"/>
    </row>
    <row r="578" spans="10:11" x14ac:dyDescent="0.25">
      <c r="J578" s="17"/>
      <c r="K578" s="15"/>
    </row>
    <row r="579" spans="10:11" x14ac:dyDescent="0.25">
      <c r="J579" s="17"/>
      <c r="K579" s="15"/>
    </row>
    <row r="580" spans="10:11" x14ac:dyDescent="0.25">
      <c r="J580" s="17"/>
      <c r="K580" s="15"/>
    </row>
    <row r="581" spans="10:11" x14ac:dyDescent="0.25">
      <c r="J581" s="17"/>
      <c r="K581" s="15"/>
    </row>
    <row r="582" spans="10:11" x14ac:dyDescent="0.25">
      <c r="J582" s="17"/>
      <c r="K582" s="15"/>
    </row>
    <row r="583" spans="10:11" x14ac:dyDescent="0.25">
      <c r="J583" s="17"/>
      <c r="K583" s="15"/>
    </row>
    <row r="584" spans="10:11" x14ac:dyDescent="0.25">
      <c r="J584" s="17"/>
      <c r="K584" s="15"/>
    </row>
    <row r="585" spans="10:11" x14ac:dyDescent="0.25">
      <c r="J585" s="17"/>
      <c r="K585" s="15"/>
    </row>
    <row r="586" spans="10:11" x14ac:dyDescent="0.25">
      <c r="J586" s="17"/>
      <c r="K586" s="15"/>
    </row>
    <row r="587" spans="10:11" x14ac:dyDescent="0.25">
      <c r="J587" s="17"/>
      <c r="K587" s="15"/>
    </row>
    <row r="588" spans="10:11" x14ac:dyDescent="0.25">
      <c r="J588" s="17"/>
      <c r="K588" s="15"/>
    </row>
    <row r="589" spans="10:11" x14ac:dyDescent="0.25">
      <c r="J589" s="17"/>
      <c r="K589" s="15"/>
    </row>
    <row r="590" spans="10:11" x14ac:dyDescent="0.25">
      <c r="J590" s="17"/>
      <c r="K590" s="15"/>
    </row>
    <row r="591" spans="10:11" x14ac:dyDescent="0.25">
      <c r="J591" s="17"/>
      <c r="K591" s="15"/>
    </row>
    <row r="592" spans="10:11" x14ac:dyDescent="0.25">
      <c r="J592" s="17"/>
      <c r="K592" s="15"/>
    </row>
    <row r="593" spans="10:11" x14ac:dyDescent="0.25">
      <c r="J593" s="17"/>
      <c r="K593" s="15"/>
    </row>
    <row r="594" spans="10:11" x14ac:dyDescent="0.25">
      <c r="J594" s="17"/>
      <c r="K594" s="15"/>
    </row>
    <row r="595" spans="10:11" x14ac:dyDescent="0.25">
      <c r="J595" s="17"/>
      <c r="K595" s="15"/>
    </row>
    <row r="596" spans="10:11" x14ac:dyDescent="0.25">
      <c r="J596" s="17"/>
      <c r="K596" s="15"/>
    </row>
    <row r="597" spans="10:11" x14ac:dyDescent="0.25">
      <c r="J597" s="17"/>
      <c r="K597" s="15"/>
    </row>
    <row r="598" spans="10:11" x14ac:dyDescent="0.25">
      <c r="J598" s="17"/>
      <c r="K598" s="15"/>
    </row>
    <row r="599" spans="10:11" x14ac:dyDescent="0.25">
      <c r="J599" s="17"/>
      <c r="K599" s="15"/>
    </row>
    <row r="600" spans="10:11" x14ac:dyDescent="0.25">
      <c r="J600" s="17"/>
      <c r="K600" s="15"/>
    </row>
    <row r="601" spans="10:11" x14ac:dyDescent="0.25">
      <c r="J601" s="17"/>
      <c r="K601" s="15"/>
    </row>
    <row r="602" spans="10:11" x14ac:dyDescent="0.25">
      <c r="J602" s="17"/>
      <c r="K602" s="15"/>
    </row>
    <row r="603" spans="10:11" x14ac:dyDescent="0.25">
      <c r="J603" s="17"/>
      <c r="K603" s="15"/>
    </row>
    <row r="604" spans="10:11" x14ac:dyDescent="0.25">
      <c r="J604" s="17"/>
      <c r="K604" s="15"/>
    </row>
    <row r="605" spans="10:11" x14ac:dyDescent="0.25">
      <c r="J605" s="17"/>
      <c r="K605" s="15"/>
    </row>
    <row r="606" spans="10:11" x14ac:dyDescent="0.25">
      <c r="J606" s="17"/>
      <c r="K606" s="15"/>
    </row>
    <row r="607" spans="10:11" x14ac:dyDescent="0.25">
      <c r="J607" s="17"/>
      <c r="K607" s="15"/>
    </row>
    <row r="608" spans="10:11" x14ac:dyDescent="0.25">
      <c r="J608" s="17"/>
      <c r="K608" s="15"/>
    </row>
    <row r="609" spans="10:11" x14ac:dyDescent="0.25">
      <c r="J609" s="17"/>
      <c r="K609" s="15"/>
    </row>
    <row r="610" spans="10:11" x14ac:dyDescent="0.25">
      <c r="J610" s="17"/>
      <c r="K610" s="15"/>
    </row>
    <row r="611" spans="10:11" x14ac:dyDescent="0.25">
      <c r="J611" s="17"/>
      <c r="K611" s="15"/>
    </row>
    <row r="612" spans="10:11" x14ac:dyDescent="0.25">
      <c r="J612" s="17"/>
      <c r="K612" s="15"/>
    </row>
    <row r="613" spans="10:11" x14ac:dyDescent="0.25">
      <c r="J613" s="17"/>
      <c r="K613" s="15"/>
    </row>
    <row r="614" spans="10:11" x14ac:dyDescent="0.25">
      <c r="J614" s="17"/>
      <c r="K614" s="15"/>
    </row>
    <row r="615" spans="10:11" x14ac:dyDescent="0.25">
      <c r="J615" s="17"/>
      <c r="K615" s="15"/>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0"/>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 min="10" max="11" width="20.7109375" customWidth="1"/>
  </cols>
  <sheetData>
    <row r="1" spans="1:11" x14ac:dyDescent="0.25">
      <c r="A1" s="5" t="s">
        <v>0</v>
      </c>
      <c r="B1" s="5" t="s">
        <v>1</v>
      </c>
      <c r="C1" s="5" t="s">
        <v>2</v>
      </c>
      <c r="D1" s="5" t="s">
        <v>3</v>
      </c>
      <c r="E1" s="5" t="s">
        <v>4</v>
      </c>
      <c r="F1" s="5" t="s">
        <v>5</v>
      </c>
      <c r="G1" s="5" t="s">
        <v>6</v>
      </c>
      <c r="H1" s="5" t="s">
        <v>7</v>
      </c>
      <c r="I1" s="6" t="s">
        <v>3079</v>
      </c>
      <c r="J1" s="16" t="s">
        <v>3105</v>
      </c>
      <c r="K1" s="13" t="s">
        <v>3104</v>
      </c>
    </row>
    <row r="2" spans="1:11" x14ac:dyDescent="0.25">
      <c r="A2" s="7" t="s">
        <v>1046</v>
      </c>
      <c r="B2" s="7" t="s">
        <v>1047</v>
      </c>
      <c r="C2" s="7" t="s">
        <v>1048</v>
      </c>
      <c r="D2" s="7" t="s">
        <v>13</v>
      </c>
      <c r="E2" s="7" t="s">
        <v>97</v>
      </c>
      <c r="F2" s="7" t="s">
        <v>80</v>
      </c>
      <c r="G2" s="7" t="s">
        <v>1049</v>
      </c>
      <c r="H2" s="7" t="s">
        <v>1050</v>
      </c>
      <c r="I2" s="10">
        <v>352</v>
      </c>
      <c r="J2" s="18">
        <f>VLOOKUP(H2,Discounts!$B$5:$E$26,4)</f>
        <v>0</v>
      </c>
      <c r="K2" s="14">
        <f>I2*J2</f>
        <v>0</v>
      </c>
    </row>
    <row r="3" spans="1:11" x14ac:dyDescent="0.25">
      <c r="A3" s="7" t="s">
        <v>1046</v>
      </c>
      <c r="B3" s="7" t="s">
        <v>1051</v>
      </c>
      <c r="C3" s="7" t="s">
        <v>1052</v>
      </c>
      <c r="D3" s="7" t="s">
        <v>13</v>
      </c>
      <c r="E3" s="7" t="s">
        <v>97</v>
      </c>
      <c r="F3" s="7" t="s">
        <v>80</v>
      </c>
      <c r="G3" s="7" t="s">
        <v>1053</v>
      </c>
      <c r="H3" s="7" t="s">
        <v>1050</v>
      </c>
      <c r="I3" s="10">
        <v>445</v>
      </c>
      <c r="J3" s="18">
        <f>VLOOKUP(H3,Discounts!$B$5:$E$26,4)</f>
        <v>0</v>
      </c>
      <c r="K3" s="14">
        <f t="shared" ref="K3:K66" si="0">I3*J3</f>
        <v>0</v>
      </c>
    </row>
    <row r="4" spans="1:11" x14ac:dyDescent="0.25">
      <c r="A4" s="7" t="s">
        <v>1046</v>
      </c>
      <c r="B4" s="7" t="s">
        <v>1054</v>
      </c>
      <c r="C4" s="7" t="s">
        <v>1055</v>
      </c>
      <c r="D4" s="7" t="s">
        <v>13</v>
      </c>
      <c r="E4" s="7" t="s">
        <v>97</v>
      </c>
      <c r="F4" s="7" t="s">
        <v>80</v>
      </c>
      <c r="G4" s="7" t="s">
        <v>1056</v>
      </c>
      <c r="H4" s="7" t="s">
        <v>1050</v>
      </c>
      <c r="I4" s="10">
        <v>670</v>
      </c>
      <c r="J4" s="18">
        <f>VLOOKUP(H4,Discounts!$B$5:$E$26,4)</f>
        <v>0</v>
      </c>
      <c r="K4" s="14">
        <f t="shared" si="0"/>
        <v>0</v>
      </c>
    </row>
    <row r="5" spans="1:11" x14ac:dyDescent="0.25">
      <c r="A5" s="7" t="s">
        <v>1046</v>
      </c>
      <c r="B5" s="7" t="s">
        <v>1057</v>
      </c>
      <c r="C5" s="7" t="s">
        <v>1058</v>
      </c>
      <c r="D5" s="7" t="s">
        <v>13</v>
      </c>
      <c r="E5" s="7" t="s">
        <v>97</v>
      </c>
      <c r="F5" s="7" t="s">
        <v>80</v>
      </c>
      <c r="G5" s="7" t="s">
        <v>1059</v>
      </c>
      <c r="H5" s="7" t="s">
        <v>1050</v>
      </c>
      <c r="I5" s="10">
        <v>828</v>
      </c>
      <c r="J5" s="18">
        <f>VLOOKUP(H5,Discounts!$B$5:$E$26,4)</f>
        <v>0</v>
      </c>
      <c r="K5" s="14">
        <f t="shared" si="0"/>
        <v>0</v>
      </c>
    </row>
    <row r="6" spans="1:11" x14ac:dyDescent="0.25">
      <c r="A6" s="7" t="s">
        <v>1046</v>
      </c>
      <c r="B6" s="7" t="s">
        <v>1060</v>
      </c>
      <c r="C6" s="7" t="s">
        <v>1061</v>
      </c>
      <c r="D6" s="7" t="s">
        <v>13</v>
      </c>
      <c r="E6" s="7" t="s">
        <v>97</v>
      </c>
      <c r="F6" s="7" t="s">
        <v>80</v>
      </c>
      <c r="G6" s="7" t="s">
        <v>1062</v>
      </c>
      <c r="H6" s="7" t="s">
        <v>1050</v>
      </c>
      <c r="I6" s="10">
        <v>895</v>
      </c>
      <c r="J6" s="18">
        <f>VLOOKUP(H6,Discounts!$B$5:$E$26,4)</f>
        <v>0</v>
      </c>
      <c r="K6" s="14">
        <f t="shared" si="0"/>
        <v>0</v>
      </c>
    </row>
    <row r="7" spans="1:11" x14ac:dyDescent="0.25">
      <c r="A7" s="7" t="s">
        <v>1046</v>
      </c>
      <c r="B7" s="7" t="s">
        <v>1063</v>
      </c>
      <c r="C7" s="7" t="s">
        <v>1064</v>
      </c>
      <c r="D7" s="7" t="s">
        <v>13</v>
      </c>
      <c r="E7" s="7" t="s">
        <v>97</v>
      </c>
      <c r="F7" s="7" t="s">
        <v>80</v>
      </c>
      <c r="G7" s="7" t="s">
        <v>1065</v>
      </c>
      <c r="H7" s="7" t="s">
        <v>1050</v>
      </c>
      <c r="I7" s="10">
        <v>2031</v>
      </c>
      <c r="J7" s="18">
        <f>VLOOKUP(H7,Discounts!$B$5:$E$26,4)</f>
        <v>0</v>
      </c>
      <c r="K7" s="14">
        <f t="shared" si="0"/>
        <v>0</v>
      </c>
    </row>
    <row r="8" spans="1:11" x14ac:dyDescent="0.25">
      <c r="A8" s="7" t="s">
        <v>1046</v>
      </c>
      <c r="B8" s="7" t="s">
        <v>1066</v>
      </c>
      <c r="C8" s="7" t="s">
        <v>1067</v>
      </c>
      <c r="D8" s="7" t="s">
        <v>13</v>
      </c>
      <c r="E8" s="7" t="s">
        <v>97</v>
      </c>
      <c r="F8" s="7" t="s">
        <v>80</v>
      </c>
      <c r="G8" s="7" t="s">
        <v>1068</v>
      </c>
      <c r="H8" s="7" t="s">
        <v>1050</v>
      </c>
      <c r="I8" s="10">
        <v>2626</v>
      </c>
      <c r="J8" s="18">
        <f>VLOOKUP(H8,Discounts!$B$5:$E$26,4)</f>
        <v>0</v>
      </c>
      <c r="K8" s="14">
        <f t="shared" si="0"/>
        <v>0</v>
      </c>
    </row>
    <row r="9" spans="1:11" x14ac:dyDescent="0.25">
      <c r="A9" s="7" t="s">
        <v>1046</v>
      </c>
      <c r="B9" s="7" t="s">
        <v>1069</v>
      </c>
      <c r="C9" s="7" t="s">
        <v>1070</v>
      </c>
      <c r="D9" s="7" t="s">
        <v>13</v>
      </c>
      <c r="E9" s="7" t="s">
        <v>97</v>
      </c>
      <c r="F9" s="7" t="s">
        <v>80</v>
      </c>
      <c r="G9" s="7" t="s">
        <v>1071</v>
      </c>
      <c r="H9" s="7" t="s">
        <v>1050</v>
      </c>
      <c r="I9" s="10">
        <v>5226</v>
      </c>
      <c r="J9" s="18">
        <f>VLOOKUP(H9,Discounts!$B$5:$E$26,4)</f>
        <v>0</v>
      </c>
      <c r="K9" s="14">
        <f t="shared" si="0"/>
        <v>0</v>
      </c>
    </row>
    <row r="10" spans="1:11" x14ac:dyDescent="0.25">
      <c r="A10" s="7" t="s">
        <v>1046</v>
      </c>
      <c r="B10" s="7" t="s">
        <v>1072</v>
      </c>
      <c r="C10" s="7" t="s">
        <v>1073</v>
      </c>
      <c r="D10" s="7" t="s">
        <v>13</v>
      </c>
      <c r="E10" s="7" t="s">
        <v>97</v>
      </c>
      <c r="F10" s="7" t="s">
        <v>15</v>
      </c>
      <c r="G10" s="7" t="s">
        <v>1074</v>
      </c>
      <c r="H10" s="7" t="s">
        <v>1050</v>
      </c>
      <c r="I10" s="10">
        <v>177</v>
      </c>
      <c r="J10" s="18">
        <f>VLOOKUP(H10,Discounts!$B$5:$E$26,4)</f>
        <v>0</v>
      </c>
      <c r="K10" s="14">
        <f t="shared" si="0"/>
        <v>0</v>
      </c>
    </row>
    <row r="11" spans="1:11" x14ac:dyDescent="0.25">
      <c r="A11" s="7" t="s">
        <v>1046</v>
      </c>
      <c r="B11" s="7" t="s">
        <v>1075</v>
      </c>
      <c r="C11" s="7" t="s">
        <v>1076</v>
      </c>
      <c r="D11" s="7" t="s">
        <v>13</v>
      </c>
      <c r="E11" s="7" t="s">
        <v>97</v>
      </c>
      <c r="F11" s="7" t="s">
        <v>15</v>
      </c>
      <c r="G11" s="7" t="s">
        <v>1077</v>
      </c>
      <c r="H11" s="7" t="s">
        <v>1050</v>
      </c>
      <c r="I11" s="10">
        <v>177</v>
      </c>
      <c r="J11" s="18">
        <f>VLOOKUP(H11,Discounts!$B$5:$E$26,4)</f>
        <v>0</v>
      </c>
      <c r="K11" s="14">
        <f t="shared" si="0"/>
        <v>0</v>
      </c>
    </row>
    <row r="12" spans="1:11" x14ac:dyDescent="0.25">
      <c r="A12" s="7" t="s">
        <v>1046</v>
      </c>
      <c r="B12" s="7" t="s">
        <v>1078</v>
      </c>
      <c r="C12" s="7" t="s">
        <v>1079</v>
      </c>
      <c r="D12" s="7" t="s">
        <v>13</v>
      </c>
      <c r="E12" s="7" t="s">
        <v>97</v>
      </c>
      <c r="F12" s="7" t="s">
        <v>15</v>
      </c>
      <c r="G12" s="7" t="s">
        <v>1080</v>
      </c>
      <c r="H12" s="7" t="s">
        <v>1050</v>
      </c>
      <c r="I12" s="10">
        <v>188</v>
      </c>
      <c r="J12" s="18">
        <f>VLOOKUP(H12,Discounts!$B$5:$E$26,4)</f>
        <v>0</v>
      </c>
      <c r="K12" s="14">
        <f t="shared" si="0"/>
        <v>0</v>
      </c>
    </row>
    <row r="13" spans="1:11" x14ac:dyDescent="0.25">
      <c r="A13" s="7" t="s">
        <v>1046</v>
      </c>
      <c r="B13" s="7" t="s">
        <v>1081</v>
      </c>
      <c r="C13" s="7" t="s">
        <v>1082</v>
      </c>
      <c r="D13" s="7" t="s">
        <v>13</v>
      </c>
      <c r="E13" s="7" t="s">
        <v>97</v>
      </c>
      <c r="F13" s="7" t="s">
        <v>15</v>
      </c>
      <c r="G13" s="7" t="s">
        <v>1083</v>
      </c>
      <c r="H13" s="7" t="s">
        <v>1050</v>
      </c>
      <c r="I13" s="10">
        <v>236</v>
      </c>
      <c r="J13" s="18">
        <f>VLOOKUP(H13,Discounts!$B$5:$E$26,4)</f>
        <v>0</v>
      </c>
      <c r="K13" s="14">
        <f t="shared" si="0"/>
        <v>0</v>
      </c>
    </row>
    <row r="14" spans="1:11" x14ac:dyDescent="0.25">
      <c r="A14" s="7" t="s">
        <v>1046</v>
      </c>
      <c r="B14" s="7" t="s">
        <v>1084</v>
      </c>
      <c r="C14" s="7" t="s">
        <v>1085</v>
      </c>
      <c r="D14" s="7" t="s">
        <v>13</v>
      </c>
      <c r="E14" s="7" t="s">
        <v>97</v>
      </c>
      <c r="F14" s="7" t="s">
        <v>15</v>
      </c>
      <c r="G14" s="7" t="s">
        <v>1086</v>
      </c>
      <c r="H14" s="7" t="s">
        <v>1050</v>
      </c>
      <c r="I14" s="10">
        <v>259</v>
      </c>
      <c r="J14" s="18">
        <f>VLOOKUP(H14,Discounts!$B$5:$E$26,4)</f>
        <v>0</v>
      </c>
      <c r="K14" s="14">
        <f t="shared" si="0"/>
        <v>0</v>
      </c>
    </row>
    <row r="15" spans="1:11" x14ac:dyDescent="0.25">
      <c r="A15" s="7" t="s">
        <v>1046</v>
      </c>
      <c r="B15" s="7" t="s">
        <v>1087</v>
      </c>
      <c r="C15" s="7" t="s">
        <v>1088</v>
      </c>
      <c r="D15" s="7" t="s">
        <v>13</v>
      </c>
      <c r="E15" s="7" t="s">
        <v>97</v>
      </c>
      <c r="F15" s="7" t="s">
        <v>15</v>
      </c>
      <c r="G15" s="7" t="s">
        <v>1089</v>
      </c>
      <c r="H15" s="7" t="s">
        <v>1050</v>
      </c>
      <c r="I15" s="10">
        <v>319</v>
      </c>
      <c r="J15" s="18">
        <f>VLOOKUP(H15,Discounts!$B$5:$E$26,4)</f>
        <v>0</v>
      </c>
      <c r="K15" s="14">
        <f t="shared" si="0"/>
        <v>0</v>
      </c>
    </row>
    <row r="16" spans="1:11" x14ac:dyDescent="0.25">
      <c r="A16" s="7" t="s">
        <v>1046</v>
      </c>
      <c r="B16" s="7" t="s">
        <v>1090</v>
      </c>
      <c r="C16" s="7" t="s">
        <v>1091</v>
      </c>
      <c r="D16" s="7" t="s">
        <v>13</v>
      </c>
      <c r="E16" s="7" t="s">
        <v>97</v>
      </c>
      <c r="F16" s="7" t="s">
        <v>15</v>
      </c>
      <c r="G16" s="7" t="s">
        <v>1092</v>
      </c>
      <c r="H16" s="7" t="s">
        <v>1050</v>
      </c>
      <c r="I16" s="10">
        <v>347</v>
      </c>
      <c r="J16" s="18">
        <f>VLOOKUP(H16,Discounts!$B$5:$E$26,4)</f>
        <v>0</v>
      </c>
      <c r="K16" s="14">
        <f t="shared" si="0"/>
        <v>0</v>
      </c>
    </row>
    <row r="17" spans="1:11" x14ac:dyDescent="0.25">
      <c r="A17" s="7" t="s">
        <v>1046</v>
      </c>
      <c r="B17" s="7" t="s">
        <v>1093</v>
      </c>
      <c r="C17" s="7" t="s">
        <v>1094</v>
      </c>
      <c r="D17" s="7" t="s">
        <v>13</v>
      </c>
      <c r="E17" s="7" t="s">
        <v>97</v>
      </c>
      <c r="F17" s="7" t="s">
        <v>15</v>
      </c>
      <c r="G17" s="7" t="s">
        <v>1095</v>
      </c>
      <c r="H17" s="7" t="s">
        <v>1050</v>
      </c>
      <c r="I17" s="10">
        <v>418</v>
      </c>
      <c r="J17" s="18">
        <f>VLOOKUP(H17,Discounts!$B$5:$E$26,4)</f>
        <v>0</v>
      </c>
      <c r="K17" s="14">
        <f t="shared" si="0"/>
        <v>0</v>
      </c>
    </row>
    <row r="18" spans="1:11" x14ac:dyDescent="0.25">
      <c r="A18" s="7" t="s">
        <v>1046</v>
      </c>
      <c r="B18" s="7" t="s">
        <v>1096</v>
      </c>
      <c r="C18" s="7" t="s">
        <v>1097</v>
      </c>
      <c r="D18" s="7" t="s">
        <v>13</v>
      </c>
      <c r="E18" s="7" t="s">
        <v>97</v>
      </c>
      <c r="F18" s="7" t="s">
        <v>15</v>
      </c>
      <c r="G18" s="7" t="s">
        <v>1098</v>
      </c>
      <c r="H18" s="7" t="s">
        <v>1050</v>
      </c>
      <c r="I18" s="10">
        <v>562</v>
      </c>
      <c r="J18" s="18">
        <f>VLOOKUP(H18,Discounts!$B$5:$E$26,4)</f>
        <v>0</v>
      </c>
      <c r="K18" s="14">
        <f t="shared" si="0"/>
        <v>0</v>
      </c>
    </row>
    <row r="19" spans="1:11" x14ac:dyDescent="0.25">
      <c r="A19" s="7" t="s">
        <v>1046</v>
      </c>
      <c r="B19" s="7" t="s">
        <v>1099</v>
      </c>
      <c r="C19" s="7" t="s">
        <v>1100</v>
      </c>
      <c r="D19" s="7" t="s">
        <v>13</v>
      </c>
      <c r="E19" s="7" t="s">
        <v>97</v>
      </c>
      <c r="F19" s="7" t="s">
        <v>15</v>
      </c>
      <c r="G19" s="7" t="s">
        <v>1101</v>
      </c>
      <c r="H19" s="7" t="s">
        <v>1050</v>
      </c>
      <c r="I19" s="10">
        <v>772</v>
      </c>
      <c r="J19" s="18">
        <f>VLOOKUP(H19,Discounts!$B$5:$E$26,4)</f>
        <v>0</v>
      </c>
      <c r="K19" s="14">
        <f t="shared" si="0"/>
        <v>0</v>
      </c>
    </row>
    <row r="20" spans="1:11" x14ac:dyDescent="0.25">
      <c r="A20" s="7" t="s">
        <v>1046</v>
      </c>
      <c r="B20" s="7" t="s">
        <v>1102</v>
      </c>
      <c r="C20" s="7" t="s">
        <v>1103</v>
      </c>
      <c r="D20" s="7" t="s">
        <v>216</v>
      </c>
      <c r="E20" s="7" t="s">
        <v>79</v>
      </c>
      <c r="F20" s="7" t="s">
        <v>15</v>
      </c>
      <c r="G20" s="7" t="s">
        <v>1104</v>
      </c>
      <c r="H20" s="7" t="s">
        <v>1105</v>
      </c>
      <c r="I20" s="10">
        <v>287</v>
      </c>
      <c r="J20" s="18">
        <f>VLOOKUP(H20,Discounts!$B$5:$E$26,4)</f>
        <v>0</v>
      </c>
      <c r="K20" s="14">
        <f t="shared" si="0"/>
        <v>0</v>
      </c>
    </row>
    <row r="21" spans="1:11" x14ac:dyDescent="0.25">
      <c r="A21" s="7" t="s">
        <v>1046</v>
      </c>
      <c r="B21" s="7" t="s">
        <v>1106</v>
      </c>
      <c r="C21" s="7" t="s">
        <v>1107</v>
      </c>
      <c r="D21" s="7" t="s">
        <v>216</v>
      </c>
      <c r="E21" s="7" t="s">
        <v>79</v>
      </c>
      <c r="F21" s="7" t="s">
        <v>15</v>
      </c>
      <c r="G21" s="7" t="s">
        <v>1108</v>
      </c>
      <c r="H21" s="7" t="s">
        <v>1105</v>
      </c>
      <c r="I21" s="10">
        <v>287</v>
      </c>
      <c r="J21" s="18">
        <f>VLOOKUP(H21,Discounts!$B$5:$E$26,4)</f>
        <v>0</v>
      </c>
      <c r="K21" s="14">
        <f t="shared" si="0"/>
        <v>0</v>
      </c>
    </row>
    <row r="22" spans="1:11" x14ac:dyDescent="0.25">
      <c r="A22" s="7" t="s">
        <v>1046</v>
      </c>
      <c r="B22" s="7" t="s">
        <v>1109</v>
      </c>
      <c r="C22" s="7" t="s">
        <v>1110</v>
      </c>
      <c r="D22" s="7" t="s">
        <v>216</v>
      </c>
      <c r="E22" s="7" t="s">
        <v>79</v>
      </c>
      <c r="F22" s="7" t="s">
        <v>15</v>
      </c>
      <c r="G22" s="7" t="s">
        <v>1111</v>
      </c>
      <c r="H22" s="7" t="s">
        <v>1105</v>
      </c>
      <c r="I22" s="10">
        <v>295</v>
      </c>
      <c r="J22" s="18">
        <f>VLOOKUP(H22,Discounts!$B$5:$E$26,4)</f>
        <v>0</v>
      </c>
      <c r="K22" s="14">
        <f t="shared" si="0"/>
        <v>0</v>
      </c>
    </row>
    <row r="23" spans="1:11" x14ac:dyDescent="0.25">
      <c r="A23" s="7" t="s">
        <v>1046</v>
      </c>
      <c r="B23" s="7" t="s">
        <v>1112</v>
      </c>
      <c r="C23" s="7" t="s">
        <v>1113</v>
      </c>
      <c r="D23" s="7" t="s">
        <v>216</v>
      </c>
      <c r="E23" s="7" t="s">
        <v>79</v>
      </c>
      <c r="F23" s="7" t="s">
        <v>15</v>
      </c>
      <c r="G23" s="7" t="s">
        <v>1114</v>
      </c>
      <c r="H23" s="7" t="s">
        <v>1105</v>
      </c>
      <c r="I23" s="10">
        <v>304</v>
      </c>
      <c r="J23" s="18">
        <f>VLOOKUP(H23,Discounts!$B$5:$E$26,4)</f>
        <v>0</v>
      </c>
      <c r="K23" s="14">
        <f t="shared" si="0"/>
        <v>0</v>
      </c>
    </row>
    <row r="24" spans="1:11" x14ac:dyDescent="0.25">
      <c r="A24" s="7" t="s">
        <v>1046</v>
      </c>
      <c r="B24" s="7" t="s">
        <v>1115</v>
      </c>
      <c r="C24" s="7" t="s">
        <v>1116</v>
      </c>
      <c r="D24" s="7" t="s">
        <v>216</v>
      </c>
      <c r="E24" s="7" t="s">
        <v>79</v>
      </c>
      <c r="F24" s="7" t="s">
        <v>15</v>
      </c>
      <c r="G24" s="7" t="s">
        <v>1117</v>
      </c>
      <c r="H24" s="7" t="s">
        <v>1105</v>
      </c>
      <c r="I24" s="10">
        <v>390</v>
      </c>
      <c r="J24" s="18">
        <f>VLOOKUP(H24,Discounts!$B$5:$E$26,4)</f>
        <v>0</v>
      </c>
      <c r="K24" s="14">
        <f t="shared" si="0"/>
        <v>0</v>
      </c>
    </row>
    <row r="25" spans="1:11" x14ac:dyDescent="0.25">
      <c r="A25" s="7" t="s">
        <v>1046</v>
      </c>
      <c r="B25" s="7" t="s">
        <v>1118</v>
      </c>
      <c r="C25" s="7" t="s">
        <v>1119</v>
      </c>
      <c r="D25" s="7" t="s">
        <v>216</v>
      </c>
      <c r="E25" s="7" t="s">
        <v>79</v>
      </c>
      <c r="F25" s="7" t="s">
        <v>15</v>
      </c>
      <c r="G25" s="7" t="s">
        <v>1120</v>
      </c>
      <c r="H25" s="7" t="s">
        <v>1105</v>
      </c>
      <c r="I25" s="10">
        <v>621</v>
      </c>
      <c r="J25" s="18">
        <f>VLOOKUP(H25,Discounts!$B$5:$E$26,4)</f>
        <v>0</v>
      </c>
      <c r="K25" s="14">
        <f t="shared" si="0"/>
        <v>0</v>
      </c>
    </row>
    <row r="26" spans="1:11" x14ac:dyDescent="0.25">
      <c r="A26" s="7" t="s">
        <v>1046</v>
      </c>
      <c r="B26" s="7" t="s">
        <v>1121</v>
      </c>
      <c r="C26" s="7" t="s">
        <v>1122</v>
      </c>
      <c r="D26" s="7" t="s">
        <v>216</v>
      </c>
      <c r="E26" s="7" t="s">
        <v>79</v>
      </c>
      <c r="F26" s="7" t="s">
        <v>15</v>
      </c>
      <c r="G26" s="7" t="s">
        <v>1123</v>
      </c>
      <c r="H26" s="7" t="s">
        <v>1105</v>
      </c>
      <c r="I26" s="10">
        <v>642</v>
      </c>
      <c r="J26" s="18">
        <f>VLOOKUP(H26,Discounts!$B$5:$E$26,4)</f>
        <v>0</v>
      </c>
      <c r="K26" s="14">
        <f t="shared" si="0"/>
        <v>0</v>
      </c>
    </row>
    <row r="27" spans="1:11" x14ac:dyDescent="0.25">
      <c r="A27" s="7" t="s">
        <v>1046</v>
      </c>
      <c r="B27" s="7" t="s">
        <v>1124</v>
      </c>
      <c r="C27" s="7" t="s">
        <v>1125</v>
      </c>
      <c r="D27" s="7" t="s">
        <v>216</v>
      </c>
      <c r="E27" s="7" t="s">
        <v>79</v>
      </c>
      <c r="F27" s="7" t="s">
        <v>15</v>
      </c>
      <c r="G27" s="7" t="s">
        <v>1126</v>
      </c>
      <c r="H27" s="7" t="s">
        <v>1105</v>
      </c>
      <c r="I27" s="10">
        <v>1150</v>
      </c>
      <c r="J27" s="18">
        <f>VLOOKUP(H27,Discounts!$B$5:$E$26,4)</f>
        <v>0</v>
      </c>
      <c r="K27" s="14">
        <f t="shared" si="0"/>
        <v>0</v>
      </c>
    </row>
    <row r="28" spans="1:11" x14ac:dyDescent="0.25">
      <c r="A28" s="7" t="s">
        <v>1046</v>
      </c>
      <c r="B28" s="7" t="s">
        <v>1127</v>
      </c>
      <c r="C28" s="7" t="s">
        <v>1128</v>
      </c>
      <c r="D28" s="7" t="s">
        <v>216</v>
      </c>
      <c r="E28" s="7" t="s">
        <v>79</v>
      </c>
      <c r="F28" s="7" t="s">
        <v>15</v>
      </c>
      <c r="G28" s="7" t="s">
        <v>1129</v>
      </c>
      <c r="H28" s="7" t="s">
        <v>1105</v>
      </c>
      <c r="I28" s="10">
        <v>1703</v>
      </c>
      <c r="J28" s="18">
        <f>VLOOKUP(H28,Discounts!$B$5:$E$26,4)</f>
        <v>0</v>
      </c>
      <c r="K28" s="14">
        <f t="shared" si="0"/>
        <v>0</v>
      </c>
    </row>
    <row r="29" spans="1:11" x14ac:dyDescent="0.25">
      <c r="A29" s="7" t="s">
        <v>1046</v>
      </c>
      <c r="B29" s="7" t="s">
        <v>1130</v>
      </c>
      <c r="C29" s="7" t="s">
        <v>1131</v>
      </c>
      <c r="D29" s="7" t="s">
        <v>216</v>
      </c>
      <c r="E29" s="7" t="s">
        <v>79</v>
      </c>
      <c r="F29" s="7" t="s">
        <v>15</v>
      </c>
      <c r="G29" s="7" t="s">
        <v>1132</v>
      </c>
      <c r="H29" s="7" t="s">
        <v>1105</v>
      </c>
      <c r="I29" s="10">
        <v>2484</v>
      </c>
      <c r="J29" s="18">
        <f>VLOOKUP(H29,Discounts!$B$5:$E$26,4)</f>
        <v>0</v>
      </c>
      <c r="K29" s="14">
        <f t="shared" si="0"/>
        <v>0</v>
      </c>
    </row>
    <row r="30" spans="1:11" x14ac:dyDescent="0.25">
      <c r="A30" s="7" t="s">
        <v>1046</v>
      </c>
      <c r="B30" s="7" t="s">
        <v>1133</v>
      </c>
      <c r="C30" s="7" t="s">
        <v>1134</v>
      </c>
      <c r="D30" s="7" t="s">
        <v>216</v>
      </c>
      <c r="E30" s="7" t="s">
        <v>79</v>
      </c>
      <c r="F30" s="7" t="s">
        <v>80</v>
      </c>
      <c r="G30" s="7" t="s">
        <v>1135</v>
      </c>
      <c r="H30" s="7" t="s">
        <v>1105</v>
      </c>
      <c r="I30" s="10">
        <v>743</v>
      </c>
      <c r="J30" s="18">
        <f>VLOOKUP(H30,Discounts!$B$5:$E$26,4)</f>
        <v>0</v>
      </c>
      <c r="K30" s="14">
        <f t="shared" si="0"/>
        <v>0</v>
      </c>
    </row>
    <row r="31" spans="1:11" x14ac:dyDescent="0.25">
      <c r="A31" s="7" t="s">
        <v>1046</v>
      </c>
      <c r="B31" s="7" t="s">
        <v>1136</v>
      </c>
      <c r="C31" s="7" t="s">
        <v>1137</v>
      </c>
      <c r="D31" s="7" t="s">
        <v>216</v>
      </c>
      <c r="E31" s="7" t="s">
        <v>79</v>
      </c>
      <c r="F31" s="7" t="s">
        <v>80</v>
      </c>
      <c r="G31" s="7" t="s">
        <v>1138</v>
      </c>
      <c r="H31" s="7" t="s">
        <v>1105</v>
      </c>
      <c r="I31" s="10">
        <v>1353</v>
      </c>
      <c r="J31" s="18">
        <f>VLOOKUP(H31,Discounts!$B$5:$E$26,4)</f>
        <v>0</v>
      </c>
      <c r="K31" s="14">
        <f t="shared" si="0"/>
        <v>0</v>
      </c>
    </row>
    <row r="32" spans="1:11" x14ac:dyDescent="0.25">
      <c r="A32" s="7" t="s">
        <v>1046</v>
      </c>
      <c r="B32" s="7" t="s">
        <v>1139</v>
      </c>
      <c r="C32" s="7" t="s">
        <v>1140</v>
      </c>
      <c r="D32" s="7" t="s">
        <v>216</v>
      </c>
      <c r="E32" s="7" t="s">
        <v>79</v>
      </c>
      <c r="F32" s="7" t="s">
        <v>80</v>
      </c>
      <c r="G32" s="7" t="s">
        <v>1141</v>
      </c>
      <c r="H32" s="7" t="s">
        <v>1105</v>
      </c>
      <c r="I32" s="10">
        <v>1353</v>
      </c>
      <c r="J32" s="18">
        <f>VLOOKUP(H32,Discounts!$B$5:$E$26,4)</f>
        <v>0</v>
      </c>
      <c r="K32" s="14">
        <f t="shared" si="0"/>
        <v>0</v>
      </c>
    </row>
    <row r="33" spans="1:11" x14ac:dyDescent="0.25">
      <c r="A33" s="7" t="s">
        <v>1046</v>
      </c>
      <c r="B33" s="7" t="s">
        <v>1142</v>
      </c>
      <c r="C33" s="7" t="s">
        <v>1143</v>
      </c>
      <c r="D33" s="7" t="s">
        <v>216</v>
      </c>
      <c r="E33" s="7" t="s">
        <v>79</v>
      </c>
      <c r="F33" s="7" t="s">
        <v>80</v>
      </c>
      <c r="G33" s="7" t="s">
        <v>1144</v>
      </c>
      <c r="H33" s="7" t="s">
        <v>1105</v>
      </c>
      <c r="I33" s="10">
        <v>1866</v>
      </c>
      <c r="J33" s="18">
        <f>VLOOKUP(H33,Discounts!$B$5:$E$26,4)</f>
        <v>0</v>
      </c>
      <c r="K33" s="14">
        <f t="shared" si="0"/>
        <v>0</v>
      </c>
    </row>
    <row r="34" spans="1:11" x14ac:dyDescent="0.25">
      <c r="A34" s="7" t="s">
        <v>1046</v>
      </c>
      <c r="B34" s="7" t="s">
        <v>1145</v>
      </c>
      <c r="C34" s="7" t="s">
        <v>1146</v>
      </c>
      <c r="D34" s="7" t="s">
        <v>216</v>
      </c>
      <c r="E34" s="7" t="s">
        <v>79</v>
      </c>
      <c r="F34" s="7" t="s">
        <v>80</v>
      </c>
      <c r="G34" s="7" t="s">
        <v>1147</v>
      </c>
      <c r="H34" s="7" t="s">
        <v>1105</v>
      </c>
      <c r="I34" s="10">
        <v>2798</v>
      </c>
      <c r="J34" s="18">
        <f>VLOOKUP(H34,Discounts!$B$5:$E$26,4)</f>
        <v>0</v>
      </c>
      <c r="K34" s="14">
        <f t="shared" si="0"/>
        <v>0</v>
      </c>
    </row>
    <row r="35" spans="1:11" x14ac:dyDescent="0.25">
      <c r="A35" s="7" t="s">
        <v>1046</v>
      </c>
      <c r="B35" s="7" t="s">
        <v>1148</v>
      </c>
      <c r="C35" s="7" t="s">
        <v>1149</v>
      </c>
      <c r="D35" s="7" t="s">
        <v>216</v>
      </c>
      <c r="E35" s="7" t="s">
        <v>79</v>
      </c>
      <c r="F35" s="7" t="s">
        <v>80</v>
      </c>
      <c r="G35" s="7" t="s">
        <v>1150</v>
      </c>
      <c r="H35" s="7" t="s">
        <v>1105</v>
      </c>
      <c r="I35" s="10">
        <v>3047</v>
      </c>
      <c r="J35" s="18">
        <f>VLOOKUP(H35,Discounts!$B$5:$E$26,4)</f>
        <v>0</v>
      </c>
      <c r="K35" s="14">
        <f t="shared" si="0"/>
        <v>0</v>
      </c>
    </row>
    <row r="36" spans="1:11" x14ac:dyDescent="0.25">
      <c r="A36" s="7" t="s">
        <v>1046</v>
      </c>
      <c r="B36" s="7" t="s">
        <v>1151</v>
      </c>
      <c r="C36" s="7" t="s">
        <v>1152</v>
      </c>
      <c r="D36" s="7" t="s">
        <v>216</v>
      </c>
      <c r="E36" s="7" t="s">
        <v>79</v>
      </c>
      <c r="F36" s="7" t="s">
        <v>80</v>
      </c>
      <c r="G36" s="7" t="s">
        <v>1153</v>
      </c>
      <c r="H36" s="7" t="s">
        <v>1105</v>
      </c>
      <c r="I36" s="10">
        <v>5793</v>
      </c>
      <c r="J36" s="18">
        <f>VLOOKUP(H36,Discounts!$B$5:$E$26,4)</f>
        <v>0</v>
      </c>
      <c r="K36" s="14">
        <f t="shared" si="0"/>
        <v>0</v>
      </c>
    </row>
    <row r="37" spans="1:11" x14ac:dyDescent="0.25">
      <c r="A37" s="7" t="s">
        <v>1046</v>
      </c>
      <c r="B37" s="7" t="s">
        <v>1154</v>
      </c>
      <c r="C37" s="7" t="s">
        <v>1155</v>
      </c>
      <c r="D37" s="7" t="s">
        <v>216</v>
      </c>
      <c r="E37" s="7" t="s">
        <v>79</v>
      </c>
      <c r="F37" s="7" t="s">
        <v>80</v>
      </c>
      <c r="G37" s="7" t="s">
        <v>1156</v>
      </c>
      <c r="H37" s="7" t="s">
        <v>1105</v>
      </c>
      <c r="I37" s="10">
        <v>9434</v>
      </c>
      <c r="J37" s="18">
        <f>VLOOKUP(H37,Discounts!$B$5:$E$26,4)</f>
        <v>0</v>
      </c>
      <c r="K37" s="14">
        <f t="shared" si="0"/>
        <v>0</v>
      </c>
    </row>
    <row r="38" spans="1:11" x14ac:dyDescent="0.25">
      <c r="A38" s="7" t="s">
        <v>1046</v>
      </c>
      <c r="B38" s="7" t="s">
        <v>1157</v>
      </c>
      <c r="C38" s="7" t="s">
        <v>1158</v>
      </c>
      <c r="D38" s="7" t="s">
        <v>260</v>
      </c>
      <c r="E38" s="7" t="s">
        <v>79</v>
      </c>
      <c r="F38" s="7" t="s">
        <v>80</v>
      </c>
      <c r="G38" s="7" t="s">
        <v>1159</v>
      </c>
      <c r="H38" s="7" t="s">
        <v>1160</v>
      </c>
      <c r="I38" s="10">
        <v>1342</v>
      </c>
      <c r="J38" s="18">
        <f>VLOOKUP(H38,Discounts!$B$5:$E$26,4)</f>
        <v>0</v>
      </c>
      <c r="K38" s="14">
        <f t="shared" si="0"/>
        <v>0</v>
      </c>
    </row>
    <row r="39" spans="1:11" x14ac:dyDescent="0.25">
      <c r="A39" s="7" t="s">
        <v>1046</v>
      </c>
      <c r="B39" s="7" t="s">
        <v>1161</v>
      </c>
      <c r="C39" s="7" t="s">
        <v>1162</v>
      </c>
      <c r="D39" s="7" t="s">
        <v>260</v>
      </c>
      <c r="E39" s="7" t="s">
        <v>79</v>
      </c>
      <c r="F39" s="7" t="s">
        <v>80</v>
      </c>
      <c r="G39" s="7" t="s">
        <v>1163</v>
      </c>
      <c r="H39" s="7" t="s">
        <v>1160</v>
      </c>
      <c r="I39" s="10">
        <v>1947</v>
      </c>
      <c r="J39" s="18">
        <f>VLOOKUP(H39,Discounts!$B$5:$E$26,4)</f>
        <v>0</v>
      </c>
      <c r="K39" s="14">
        <f t="shared" si="0"/>
        <v>0</v>
      </c>
    </row>
    <row r="40" spans="1:11" x14ac:dyDescent="0.25">
      <c r="A40" s="7" t="s">
        <v>1046</v>
      </c>
      <c r="B40" s="7" t="s">
        <v>1164</v>
      </c>
      <c r="C40" s="7" t="s">
        <v>1165</v>
      </c>
      <c r="D40" s="7" t="s">
        <v>260</v>
      </c>
      <c r="E40" s="7" t="s">
        <v>79</v>
      </c>
      <c r="F40" s="7" t="s">
        <v>80</v>
      </c>
      <c r="G40" s="7" t="s">
        <v>1166</v>
      </c>
      <c r="H40" s="7" t="s">
        <v>1160</v>
      </c>
      <c r="I40" s="10">
        <v>2365</v>
      </c>
      <c r="J40" s="18">
        <f>VLOOKUP(H40,Discounts!$B$5:$E$26,4)</f>
        <v>0</v>
      </c>
      <c r="K40" s="14">
        <f t="shared" si="0"/>
        <v>0</v>
      </c>
    </row>
    <row r="41" spans="1:11" x14ac:dyDescent="0.25">
      <c r="A41" s="7" t="s">
        <v>1046</v>
      </c>
      <c r="B41" s="7" t="s">
        <v>1167</v>
      </c>
      <c r="C41" s="7" t="s">
        <v>1168</v>
      </c>
      <c r="D41" s="7" t="s">
        <v>260</v>
      </c>
      <c r="E41" s="7" t="s">
        <v>79</v>
      </c>
      <c r="F41" s="7" t="s">
        <v>80</v>
      </c>
      <c r="G41" s="7" t="s">
        <v>1169</v>
      </c>
      <c r="H41" s="7" t="s">
        <v>1160</v>
      </c>
      <c r="I41" s="10">
        <v>3808</v>
      </c>
      <c r="J41" s="18">
        <f>VLOOKUP(H41,Discounts!$B$5:$E$26,4)</f>
        <v>0</v>
      </c>
      <c r="K41" s="14">
        <f t="shared" si="0"/>
        <v>0</v>
      </c>
    </row>
    <row r="42" spans="1:11" x14ac:dyDescent="0.25">
      <c r="A42" s="7" t="s">
        <v>1046</v>
      </c>
      <c r="B42" s="7" t="s">
        <v>1170</v>
      </c>
      <c r="C42" s="7" t="s">
        <v>1171</v>
      </c>
      <c r="D42" s="7" t="s">
        <v>260</v>
      </c>
      <c r="E42" s="7" t="s">
        <v>79</v>
      </c>
      <c r="F42" s="7" t="s">
        <v>80</v>
      </c>
      <c r="G42" s="7" t="s">
        <v>1172</v>
      </c>
      <c r="H42" s="7" t="s">
        <v>1160</v>
      </c>
      <c r="I42" s="10">
        <v>4374</v>
      </c>
      <c r="J42" s="18">
        <f>VLOOKUP(H42,Discounts!$B$5:$E$26,4)</f>
        <v>0</v>
      </c>
      <c r="K42" s="14">
        <f t="shared" si="0"/>
        <v>0</v>
      </c>
    </row>
    <row r="43" spans="1:11" x14ac:dyDescent="0.25">
      <c r="A43" s="7" t="s">
        <v>1046</v>
      </c>
      <c r="B43" s="7" t="s">
        <v>1173</v>
      </c>
      <c r="C43" s="7" t="s">
        <v>1174</v>
      </c>
      <c r="D43" s="7" t="s">
        <v>260</v>
      </c>
      <c r="E43" s="7" t="s">
        <v>79</v>
      </c>
      <c r="F43" s="7" t="s">
        <v>80</v>
      </c>
      <c r="G43" s="7" t="s">
        <v>1175</v>
      </c>
      <c r="H43" s="7" t="s">
        <v>1160</v>
      </c>
      <c r="I43" s="10">
        <v>8259</v>
      </c>
      <c r="J43" s="18">
        <f>VLOOKUP(H43,Discounts!$B$5:$E$26,4)</f>
        <v>0</v>
      </c>
      <c r="K43" s="14">
        <f t="shared" si="0"/>
        <v>0</v>
      </c>
    </row>
    <row r="44" spans="1:11" x14ac:dyDescent="0.25">
      <c r="A44" s="7" t="s">
        <v>1046</v>
      </c>
      <c r="B44" s="7" t="s">
        <v>1176</v>
      </c>
      <c r="C44" s="7" t="s">
        <v>1177</v>
      </c>
      <c r="D44" s="7" t="s">
        <v>260</v>
      </c>
      <c r="E44" s="7" t="s">
        <v>79</v>
      </c>
      <c r="F44" s="7" t="s">
        <v>80</v>
      </c>
      <c r="G44" s="7" t="s">
        <v>1178</v>
      </c>
      <c r="H44" s="7" t="s">
        <v>1160</v>
      </c>
      <c r="I44" s="10">
        <v>19288</v>
      </c>
      <c r="J44" s="18">
        <f>VLOOKUP(H44,Discounts!$B$5:$E$26,4)</f>
        <v>0</v>
      </c>
      <c r="K44" s="14">
        <f t="shared" si="0"/>
        <v>0</v>
      </c>
    </row>
    <row r="45" spans="1:11" x14ac:dyDescent="0.25">
      <c r="A45" s="7" t="s">
        <v>1046</v>
      </c>
      <c r="B45" s="7" t="s">
        <v>1179</v>
      </c>
      <c r="C45" s="7" t="s">
        <v>1180</v>
      </c>
      <c r="D45" s="7" t="s">
        <v>260</v>
      </c>
      <c r="E45" s="7" t="s">
        <v>79</v>
      </c>
      <c r="F45" s="7" t="s">
        <v>15</v>
      </c>
      <c r="G45" s="7" t="s">
        <v>1181</v>
      </c>
      <c r="H45" s="7" t="s">
        <v>1160</v>
      </c>
      <c r="I45" s="10">
        <v>655</v>
      </c>
      <c r="J45" s="18">
        <f>VLOOKUP(H45,Discounts!$B$5:$E$26,4)</f>
        <v>0</v>
      </c>
      <c r="K45" s="14">
        <f t="shared" si="0"/>
        <v>0</v>
      </c>
    </row>
    <row r="46" spans="1:11" x14ac:dyDescent="0.25">
      <c r="A46" s="7" t="s">
        <v>1046</v>
      </c>
      <c r="B46" s="7" t="s">
        <v>1182</v>
      </c>
      <c r="C46" s="7" t="s">
        <v>1183</v>
      </c>
      <c r="D46" s="7" t="s">
        <v>260</v>
      </c>
      <c r="E46" s="7" t="s">
        <v>79</v>
      </c>
      <c r="F46" s="7" t="s">
        <v>15</v>
      </c>
      <c r="G46" s="7" t="s">
        <v>1184</v>
      </c>
      <c r="H46" s="7" t="s">
        <v>1160</v>
      </c>
      <c r="I46" s="10">
        <v>655</v>
      </c>
      <c r="J46" s="18">
        <f>VLOOKUP(H46,Discounts!$B$5:$E$26,4)</f>
        <v>0</v>
      </c>
      <c r="K46" s="14">
        <f t="shared" si="0"/>
        <v>0</v>
      </c>
    </row>
    <row r="47" spans="1:11" x14ac:dyDescent="0.25">
      <c r="A47" s="7" t="s">
        <v>1046</v>
      </c>
      <c r="B47" s="7" t="s">
        <v>1185</v>
      </c>
      <c r="C47" s="7" t="s">
        <v>1186</v>
      </c>
      <c r="D47" s="7" t="s">
        <v>260</v>
      </c>
      <c r="E47" s="7" t="s">
        <v>79</v>
      </c>
      <c r="F47" s="7" t="s">
        <v>80</v>
      </c>
      <c r="G47" s="7" t="s">
        <v>1187</v>
      </c>
      <c r="H47" s="7" t="s">
        <v>1160</v>
      </c>
      <c r="I47" s="10">
        <v>655</v>
      </c>
      <c r="J47" s="18">
        <f>VLOOKUP(H47,Discounts!$B$5:$E$26,4)</f>
        <v>0</v>
      </c>
      <c r="K47" s="14">
        <f t="shared" si="0"/>
        <v>0</v>
      </c>
    </row>
    <row r="48" spans="1:11" x14ac:dyDescent="0.25">
      <c r="A48" s="7" t="s">
        <v>1046</v>
      </c>
      <c r="B48" s="7" t="s">
        <v>1188</v>
      </c>
      <c r="C48" s="7" t="s">
        <v>1189</v>
      </c>
      <c r="D48" s="7" t="s">
        <v>260</v>
      </c>
      <c r="E48" s="7" t="s">
        <v>79</v>
      </c>
      <c r="F48" s="7" t="s">
        <v>15</v>
      </c>
      <c r="G48" s="7" t="s">
        <v>1190</v>
      </c>
      <c r="H48" s="7" t="s">
        <v>1160</v>
      </c>
      <c r="I48" s="10">
        <v>655</v>
      </c>
      <c r="J48" s="18">
        <f>VLOOKUP(H48,Discounts!$B$5:$E$26,4)</f>
        <v>0</v>
      </c>
      <c r="K48" s="14">
        <f t="shared" si="0"/>
        <v>0</v>
      </c>
    </row>
    <row r="49" spans="1:11" x14ac:dyDescent="0.25">
      <c r="A49" s="7" t="s">
        <v>1046</v>
      </c>
      <c r="B49" s="7" t="s">
        <v>1191</v>
      </c>
      <c r="C49" s="7" t="s">
        <v>1192</v>
      </c>
      <c r="D49" s="7" t="s">
        <v>260</v>
      </c>
      <c r="E49" s="7" t="s">
        <v>79</v>
      </c>
      <c r="F49" s="7" t="s">
        <v>15</v>
      </c>
      <c r="G49" s="7" t="s">
        <v>1193</v>
      </c>
      <c r="H49" s="7" t="s">
        <v>1160</v>
      </c>
      <c r="I49" s="10">
        <v>755</v>
      </c>
      <c r="J49" s="18">
        <f>VLOOKUP(H49,Discounts!$B$5:$E$26,4)</f>
        <v>0</v>
      </c>
      <c r="K49" s="14">
        <f t="shared" si="0"/>
        <v>0</v>
      </c>
    </row>
    <row r="50" spans="1:11" x14ac:dyDescent="0.25">
      <c r="A50" s="7" t="s">
        <v>1046</v>
      </c>
      <c r="B50" s="7" t="s">
        <v>1194</v>
      </c>
      <c r="C50" s="7" t="s">
        <v>1195</v>
      </c>
      <c r="D50" s="7" t="s">
        <v>260</v>
      </c>
      <c r="E50" s="7" t="s">
        <v>79</v>
      </c>
      <c r="F50" s="7" t="s">
        <v>15</v>
      </c>
      <c r="G50" s="7" t="s">
        <v>1196</v>
      </c>
      <c r="H50" s="7" t="s">
        <v>1160</v>
      </c>
      <c r="I50" s="10">
        <v>983</v>
      </c>
      <c r="J50" s="18">
        <f>VLOOKUP(H50,Discounts!$B$5:$E$26,4)</f>
        <v>0</v>
      </c>
      <c r="K50" s="14">
        <f t="shared" si="0"/>
        <v>0</v>
      </c>
    </row>
    <row r="51" spans="1:11" x14ac:dyDescent="0.25">
      <c r="A51" s="7" t="s">
        <v>1046</v>
      </c>
      <c r="B51" s="7" t="s">
        <v>1197</v>
      </c>
      <c r="C51" s="7" t="s">
        <v>1198</v>
      </c>
      <c r="D51" s="7" t="s">
        <v>260</v>
      </c>
      <c r="E51" s="7" t="s">
        <v>79</v>
      </c>
      <c r="F51" s="7" t="s">
        <v>15</v>
      </c>
      <c r="G51" s="7" t="s">
        <v>1199</v>
      </c>
      <c r="H51" s="7" t="s">
        <v>1160</v>
      </c>
      <c r="I51" s="10">
        <v>1100</v>
      </c>
      <c r="J51" s="18">
        <f>VLOOKUP(H51,Discounts!$B$5:$E$26,4)</f>
        <v>0</v>
      </c>
      <c r="K51" s="14">
        <f t="shared" si="0"/>
        <v>0</v>
      </c>
    </row>
    <row r="52" spans="1:11" x14ac:dyDescent="0.25">
      <c r="A52" s="7" t="s">
        <v>1046</v>
      </c>
      <c r="B52" s="7" t="s">
        <v>1200</v>
      </c>
      <c r="C52" s="7" t="s">
        <v>1201</v>
      </c>
      <c r="D52" s="7" t="s">
        <v>260</v>
      </c>
      <c r="E52" s="7" t="s">
        <v>79</v>
      </c>
      <c r="F52" s="7" t="s">
        <v>15</v>
      </c>
      <c r="G52" s="7" t="s">
        <v>1202</v>
      </c>
      <c r="H52" s="7" t="s">
        <v>1160</v>
      </c>
      <c r="I52" s="10">
        <v>1705</v>
      </c>
      <c r="J52" s="18">
        <f>VLOOKUP(H52,Discounts!$B$5:$E$26,4)</f>
        <v>0</v>
      </c>
      <c r="K52" s="14">
        <f t="shared" si="0"/>
        <v>0</v>
      </c>
    </row>
    <row r="53" spans="1:11" x14ac:dyDescent="0.25">
      <c r="A53" s="7" t="s">
        <v>1046</v>
      </c>
      <c r="B53" s="7" t="s">
        <v>1203</v>
      </c>
      <c r="C53" s="7" t="s">
        <v>1204</v>
      </c>
      <c r="D53" s="7" t="s">
        <v>260</v>
      </c>
      <c r="E53" s="7" t="s">
        <v>79</v>
      </c>
      <c r="F53" s="7" t="s">
        <v>15</v>
      </c>
      <c r="G53" s="7" t="s">
        <v>1205</v>
      </c>
      <c r="H53" s="7" t="s">
        <v>1160</v>
      </c>
      <c r="I53" s="10">
        <v>3025</v>
      </c>
      <c r="J53" s="18">
        <f>VLOOKUP(H53,Discounts!$B$5:$E$26,4)</f>
        <v>0</v>
      </c>
      <c r="K53" s="14">
        <f t="shared" si="0"/>
        <v>0</v>
      </c>
    </row>
    <row r="54" spans="1:11" x14ac:dyDescent="0.25">
      <c r="A54" s="7" t="s">
        <v>1046</v>
      </c>
      <c r="B54" s="7" t="s">
        <v>1206</v>
      </c>
      <c r="C54" s="7" t="s">
        <v>1207</v>
      </c>
      <c r="D54" s="7" t="s">
        <v>260</v>
      </c>
      <c r="E54" s="7" t="s">
        <v>79</v>
      </c>
      <c r="F54" s="7" t="s">
        <v>15</v>
      </c>
      <c r="G54" s="7" t="s">
        <v>1208</v>
      </c>
      <c r="H54" s="7" t="s">
        <v>1160</v>
      </c>
      <c r="I54" s="10">
        <v>3217</v>
      </c>
      <c r="J54" s="18">
        <f>VLOOKUP(H54,Discounts!$B$5:$E$26,4)</f>
        <v>0</v>
      </c>
      <c r="K54" s="14">
        <f t="shared" si="0"/>
        <v>0</v>
      </c>
    </row>
    <row r="55" spans="1:11" x14ac:dyDescent="0.25">
      <c r="A55" s="7" t="s">
        <v>1046</v>
      </c>
      <c r="B55" s="7" t="s">
        <v>1209</v>
      </c>
      <c r="C55" s="7" t="s">
        <v>1210</v>
      </c>
      <c r="D55" s="7" t="s">
        <v>13</v>
      </c>
      <c r="E55" s="7" t="s">
        <v>97</v>
      </c>
      <c r="F55" s="7" t="s">
        <v>80</v>
      </c>
      <c r="G55" s="7" t="s">
        <v>1211</v>
      </c>
      <c r="H55" s="7" t="s">
        <v>1050</v>
      </c>
      <c r="I55" s="10">
        <v>476</v>
      </c>
      <c r="J55" s="18">
        <f>VLOOKUP(H55,Discounts!$B$5:$E$26,4)</f>
        <v>0</v>
      </c>
      <c r="K55" s="14">
        <f t="shared" si="0"/>
        <v>0</v>
      </c>
    </row>
    <row r="56" spans="1:11" x14ac:dyDescent="0.25">
      <c r="A56" s="7" t="s">
        <v>1046</v>
      </c>
      <c r="B56" s="7" t="s">
        <v>1212</v>
      </c>
      <c r="C56" s="7" t="s">
        <v>1213</v>
      </c>
      <c r="D56" s="7" t="s">
        <v>13</v>
      </c>
      <c r="E56" s="7" t="s">
        <v>97</v>
      </c>
      <c r="F56" s="7" t="s">
        <v>80</v>
      </c>
      <c r="G56" s="7" t="s">
        <v>1214</v>
      </c>
      <c r="H56" s="7" t="s">
        <v>1050</v>
      </c>
      <c r="I56" s="10">
        <v>504</v>
      </c>
      <c r="J56" s="18">
        <f>VLOOKUP(H56,Discounts!$B$5:$E$26,4)</f>
        <v>0</v>
      </c>
      <c r="K56" s="14">
        <f t="shared" si="0"/>
        <v>0</v>
      </c>
    </row>
    <row r="57" spans="1:11" x14ac:dyDescent="0.25">
      <c r="A57" s="7" t="s">
        <v>1046</v>
      </c>
      <c r="B57" s="7" t="s">
        <v>1215</v>
      </c>
      <c r="C57" s="7" t="s">
        <v>1216</v>
      </c>
      <c r="D57" s="7" t="s">
        <v>13</v>
      </c>
      <c r="E57" s="7" t="s">
        <v>97</v>
      </c>
      <c r="F57" s="7" t="s">
        <v>80</v>
      </c>
      <c r="G57" s="7" t="s">
        <v>1217</v>
      </c>
      <c r="H57" s="7" t="s">
        <v>1050</v>
      </c>
      <c r="I57" s="10">
        <v>545</v>
      </c>
      <c r="J57" s="18">
        <f>VLOOKUP(H57,Discounts!$B$5:$E$26,4)</f>
        <v>0</v>
      </c>
      <c r="K57" s="14">
        <f t="shared" si="0"/>
        <v>0</v>
      </c>
    </row>
    <row r="58" spans="1:11" x14ac:dyDescent="0.25">
      <c r="A58" s="7" t="s">
        <v>1046</v>
      </c>
      <c r="B58" s="7" t="s">
        <v>1218</v>
      </c>
      <c r="C58" s="7" t="s">
        <v>1219</v>
      </c>
      <c r="D58" s="7" t="s">
        <v>13</v>
      </c>
      <c r="E58" s="7" t="s">
        <v>97</v>
      </c>
      <c r="F58" s="7" t="s">
        <v>80</v>
      </c>
      <c r="G58" s="7" t="s">
        <v>1220</v>
      </c>
      <c r="H58" s="7" t="s">
        <v>1050</v>
      </c>
      <c r="I58" s="10">
        <v>780</v>
      </c>
      <c r="J58" s="18">
        <f>VLOOKUP(H58,Discounts!$B$5:$E$26,4)</f>
        <v>0</v>
      </c>
      <c r="K58" s="14">
        <f t="shared" si="0"/>
        <v>0</v>
      </c>
    </row>
    <row r="59" spans="1:11" x14ac:dyDescent="0.25">
      <c r="A59" s="7" t="s">
        <v>1046</v>
      </c>
      <c r="B59" s="7" t="s">
        <v>1221</v>
      </c>
      <c r="C59" s="7" t="s">
        <v>1222</v>
      </c>
      <c r="D59" s="7" t="s">
        <v>13</v>
      </c>
      <c r="E59" s="7" t="s">
        <v>97</v>
      </c>
      <c r="F59" s="7" t="s">
        <v>80</v>
      </c>
      <c r="G59" s="7" t="s">
        <v>1223</v>
      </c>
      <c r="H59" s="7" t="s">
        <v>1050</v>
      </c>
      <c r="I59" s="10">
        <v>1050</v>
      </c>
      <c r="J59" s="18">
        <f>VLOOKUP(H59,Discounts!$B$5:$E$26,4)</f>
        <v>0</v>
      </c>
      <c r="K59" s="14">
        <f t="shared" si="0"/>
        <v>0</v>
      </c>
    </row>
    <row r="60" spans="1:11" x14ac:dyDescent="0.25">
      <c r="A60" s="7" t="s">
        <v>1046</v>
      </c>
      <c r="B60" s="7" t="s">
        <v>1224</v>
      </c>
      <c r="C60" s="7" t="s">
        <v>1225</v>
      </c>
      <c r="D60" s="7" t="s">
        <v>13</v>
      </c>
      <c r="E60" s="7" t="s">
        <v>97</v>
      </c>
      <c r="F60" s="7" t="s">
        <v>80</v>
      </c>
      <c r="G60" s="7" t="s">
        <v>1226</v>
      </c>
      <c r="H60" s="7" t="s">
        <v>1050</v>
      </c>
      <c r="I60" s="10">
        <v>1370</v>
      </c>
      <c r="J60" s="18">
        <f>VLOOKUP(H60,Discounts!$B$5:$E$26,4)</f>
        <v>0</v>
      </c>
      <c r="K60" s="14">
        <f t="shared" si="0"/>
        <v>0</v>
      </c>
    </row>
    <row r="61" spans="1:11" x14ac:dyDescent="0.25">
      <c r="A61" s="7" t="s">
        <v>1046</v>
      </c>
      <c r="B61" s="7" t="s">
        <v>1227</v>
      </c>
      <c r="C61" s="7" t="s">
        <v>1228</v>
      </c>
      <c r="D61" s="7" t="s">
        <v>13</v>
      </c>
      <c r="E61" s="7" t="s">
        <v>97</v>
      </c>
      <c r="F61" s="7" t="s">
        <v>80</v>
      </c>
      <c r="G61" s="7" t="s">
        <v>1229</v>
      </c>
      <c r="H61" s="7" t="s">
        <v>1050</v>
      </c>
      <c r="I61" s="10">
        <v>2177</v>
      </c>
      <c r="J61" s="18">
        <f>VLOOKUP(H61,Discounts!$B$5:$E$26,4)</f>
        <v>0</v>
      </c>
      <c r="K61" s="14">
        <f t="shared" si="0"/>
        <v>0</v>
      </c>
    </row>
    <row r="62" spans="1:11" x14ac:dyDescent="0.25">
      <c r="A62" s="7" t="s">
        <v>1046</v>
      </c>
      <c r="B62" s="7" t="s">
        <v>1230</v>
      </c>
      <c r="C62" s="7" t="s">
        <v>1231</v>
      </c>
      <c r="D62" s="7" t="s">
        <v>13</v>
      </c>
      <c r="E62" s="7" t="s">
        <v>97</v>
      </c>
      <c r="F62" s="7" t="s">
        <v>80</v>
      </c>
      <c r="G62" s="7" t="s">
        <v>1232</v>
      </c>
      <c r="H62" s="7" t="s">
        <v>1050</v>
      </c>
      <c r="I62" s="10">
        <v>4073</v>
      </c>
      <c r="J62" s="18">
        <f>VLOOKUP(H62,Discounts!$B$5:$E$26,4)</f>
        <v>0</v>
      </c>
      <c r="K62" s="14">
        <f t="shared" si="0"/>
        <v>0</v>
      </c>
    </row>
    <row r="63" spans="1:11" x14ac:dyDescent="0.25">
      <c r="A63" s="7" t="s">
        <v>1046</v>
      </c>
      <c r="B63" s="7" t="s">
        <v>1233</v>
      </c>
      <c r="C63" s="7" t="s">
        <v>1234</v>
      </c>
      <c r="D63" s="7" t="s">
        <v>13</v>
      </c>
      <c r="E63" s="7" t="s">
        <v>97</v>
      </c>
      <c r="F63" s="7" t="s">
        <v>80</v>
      </c>
      <c r="G63" s="7" t="s">
        <v>1235</v>
      </c>
      <c r="H63" s="7" t="s">
        <v>1050</v>
      </c>
      <c r="I63" s="10">
        <v>6272</v>
      </c>
      <c r="J63" s="18">
        <f>VLOOKUP(H63,Discounts!$B$5:$E$26,4)</f>
        <v>0</v>
      </c>
      <c r="K63" s="14">
        <f t="shared" si="0"/>
        <v>0</v>
      </c>
    </row>
    <row r="64" spans="1:11" x14ac:dyDescent="0.25">
      <c r="A64" s="7" t="s">
        <v>1046</v>
      </c>
      <c r="B64" s="7" t="s">
        <v>1236</v>
      </c>
      <c r="C64" s="7" t="s">
        <v>1237</v>
      </c>
      <c r="D64" s="7" t="s">
        <v>13</v>
      </c>
      <c r="E64" s="7" t="s">
        <v>97</v>
      </c>
      <c r="F64" s="7" t="s">
        <v>80</v>
      </c>
      <c r="G64" s="7" t="s">
        <v>1238</v>
      </c>
      <c r="H64" s="7" t="s">
        <v>1050</v>
      </c>
      <c r="I64" s="10">
        <v>399</v>
      </c>
      <c r="J64" s="18">
        <f>VLOOKUP(H64,Discounts!$B$5:$E$26,4)</f>
        <v>0</v>
      </c>
      <c r="K64" s="14">
        <f t="shared" si="0"/>
        <v>0</v>
      </c>
    </row>
    <row r="65" spans="1:11" x14ac:dyDescent="0.25">
      <c r="A65" s="7" t="s">
        <v>1046</v>
      </c>
      <c r="B65" s="7" t="s">
        <v>1239</v>
      </c>
      <c r="C65" s="7" t="s">
        <v>1240</v>
      </c>
      <c r="D65" s="7" t="s">
        <v>13</v>
      </c>
      <c r="E65" s="7" t="s">
        <v>97</v>
      </c>
      <c r="F65" s="7" t="s">
        <v>80</v>
      </c>
      <c r="G65" s="7" t="s">
        <v>1241</v>
      </c>
      <c r="H65" s="7" t="s">
        <v>1050</v>
      </c>
      <c r="I65" s="10">
        <v>489</v>
      </c>
      <c r="J65" s="18">
        <f>VLOOKUP(H65,Discounts!$B$5:$E$26,4)</f>
        <v>0</v>
      </c>
      <c r="K65" s="14">
        <f t="shared" si="0"/>
        <v>0</v>
      </c>
    </row>
    <row r="66" spans="1:11" x14ac:dyDescent="0.25">
      <c r="A66" s="7" t="s">
        <v>1046</v>
      </c>
      <c r="B66" s="7" t="s">
        <v>1242</v>
      </c>
      <c r="C66" s="7" t="s">
        <v>1243</v>
      </c>
      <c r="D66" s="7" t="s">
        <v>13</v>
      </c>
      <c r="E66" s="7" t="s">
        <v>97</v>
      </c>
      <c r="F66" s="7" t="s">
        <v>80</v>
      </c>
      <c r="G66" s="7" t="s">
        <v>1244</v>
      </c>
      <c r="H66" s="7" t="s">
        <v>1050</v>
      </c>
      <c r="I66" s="10">
        <v>520</v>
      </c>
      <c r="J66" s="18">
        <f>VLOOKUP(H66,Discounts!$B$5:$E$26,4)</f>
        <v>0</v>
      </c>
      <c r="K66" s="14">
        <f t="shared" si="0"/>
        <v>0</v>
      </c>
    </row>
    <row r="67" spans="1:11" x14ac:dyDescent="0.25">
      <c r="A67" s="7" t="s">
        <v>1046</v>
      </c>
      <c r="B67" s="7" t="s">
        <v>1245</v>
      </c>
      <c r="C67" s="7" t="s">
        <v>1246</v>
      </c>
      <c r="D67" s="7" t="s">
        <v>13</v>
      </c>
      <c r="E67" s="7" t="s">
        <v>97</v>
      </c>
      <c r="F67" s="7" t="s">
        <v>80</v>
      </c>
      <c r="G67" s="7" t="s">
        <v>1247</v>
      </c>
      <c r="H67" s="7" t="s">
        <v>1050</v>
      </c>
      <c r="I67" s="10">
        <v>678</v>
      </c>
      <c r="J67" s="18">
        <f>VLOOKUP(H67,Discounts!$B$5:$E$26,4)</f>
        <v>0</v>
      </c>
      <c r="K67" s="14">
        <f t="shared" ref="K67:K121" si="1">I67*J67</f>
        <v>0</v>
      </c>
    </row>
    <row r="68" spans="1:11" x14ac:dyDescent="0.25">
      <c r="A68" s="7" t="s">
        <v>1046</v>
      </c>
      <c r="B68" s="7" t="s">
        <v>1248</v>
      </c>
      <c r="C68" s="7" t="s">
        <v>1249</v>
      </c>
      <c r="D68" s="7" t="s">
        <v>13</v>
      </c>
      <c r="E68" s="7" t="s">
        <v>97</v>
      </c>
      <c r="F68" s="7" t="s">
        <v>80</v>
      </c>
      <c r="G68" s="7" t="s">
        <v>1250</v>
      </c>
      <c r="H68" s="7" t="s">
        <v>1050</v>
      </c>
      <c r="I68" s="10">
        <v>986</v>
      </c>
      <c r="J68" s="18">
        <f>VLOOKUP(H68,Discounts!$B$5:$E$26,4)</f>
        <v>0</v>
      </c>
      <c r="K68" s="14">
        <f t="shared" si="1"/>
        <v>0</v>
      </c>
    </row>
    <row r="69" spans="1:11" x14ac:dyDescent="0.25">
      <c r="A69" s="7" t="s">
        <v>1046</v>
      </c>
      <c r="B69" s="7" t="s">
        <v>1251</v>
      </c>
      <c r="C69" s="7" t="s">
        <v>1252</v>
      </c>
      <c r="D69" s="7" t="s">
        <v>13</v>
      </c>
      <c r="E69" s="7" t="s">
        <v>97</v>
      </c>
      <c r="F69" s="7" t="s">
        <v>80</v>
      </c>
      <c r="G69" s="7" t="s">
        <v>1253</v>
      </c>
      <c r="H69" s="7" t="s">
        <v>1050</v>
      </c>
      <c r="I69" s="10">
        <v>1287</v>
      </c>
      <c r="J69" s="18">
        <f>VLOOKUP(H69,Discounts!$B$5:$E$26,4)</f>
        <v>0</v>
      </c>
      <c r="K69" s="14">
        <f t="shared" si="1"/>
        <v>0</v>
      </c>
    </row>
    <row r="70" spans="1:11" x14ac:dyDescent="0.25">
      <c r="A70" s="7" t="s">
        <v>1046</v>
      </c>
      <c r="B70" s="7" t="s">
        <v>1254</v>
      </c>
      <c r="C70" s="7" t="s">
        <v>1255</v>
      </c>
      <c r="D70" s="7" t="s">
        <v>13</v>
      </c>
      <c r="E70" s="7" t="s">
        <v>97</v>
      </c>
      <c r="F70" s="7" t="s">
        <v>80</v>
      </c>
      <c r="G70" s="7" t="s">
        <v>1256</v>
      </c>
      <c r="H70" s="7" t="s">
        <v>1050</v>
      </c>
      <c r="I70" s="10">
        <v>1973</v>
      </c>
      <c r="J70" s="18">
        <f>VLOOKUP(H70,Discounts!$B$5:$E$26,4)</f>
        <v>0</v>
      </c>
      <c r="K70" s="14">
        <f t="shared" si="1"/>
        <v>0</v>
      </c>
    </row>
    <row r="71" spans="1:11" x14ac:dyDescent="0.25">
      <c r="A71" s="7" t="s">
        <v>1046</v>
      </c>
      <c r="B71" s="7" t="s">
        <v>1257</v>
      </c>
      <c r="C71" s="7" t="s">
        <v>1258</v>
      </c>
      <c r="D71" s="7" t="s">
        <v>13</v>
      </c>
      <c r="E71" s="7" t="s">
        <v>97</v>
      </c>
      <c r="F71" s="7" t="s">
        <v>80</v>
      </c>
      <c r="G71" s="7" t="s">
        <v>1259</v>
      </c>
      <c r="H71" s="7" t="s">
        <v>1050</v>
      </c>
      <c r="I71" s="10">
        <v>4024</v>
      </c>
      <c r="J71" s="18">
        <f>VLOOKUP(H71,Discounts!$B$5:$E$26,4)</f>
        <v>0</v>
      </c>
      <c r="K71" s="14">
        <f t="shared" si="1"/>
        <v>0</v>
      </c>
    </row>
    <row r="72" spans="1:11" x14ac:dyDescent="0.25">
      <c r="A72" s="7" t="s">
        <v>1046</v>
      </c>
      <c r="B72" s="7" t="s">
        <v>1260</v>
      </c>
      <c r="C72" s="7" t="s">
        <v>1261</v>
      </c>
      <c r="D72" s="7" t="s">
        <v>13</v>
      </c>
      <c r="E72" s="7" t="s">
        <v>97</v>
      </c>
      <c r="F72" s="7" t="s">
        <v>80</v>
      </c>
      <c r="G72" s="7" t="s">
        <v>1262</v>
      </c>
      <c r="H72" s="7" t="s">
        <v>1050</v>
      </c>
      <c r="I72" s="10">
        <v>5997</v>
      </c>
      <c r="J72" s="18">
        <f>VLOOKUP(H72,Discounts!$B$5:$E$26,4)</f>
        <v>0</v>
      </c>
      <c r="K72" s="14">
        <f t="shared" si="1"/>
        <v>0</v>
      </c>
    </row>
    <row r="73" spans="1:11" x14ac:dyDescent="0.25">
      <c r="A73" s="7" t="s">
        <v>1046</v>
      </c>
      <c r="B73" s="7" t="s">
        <v>1263</v>
      </c>
      <c r="C73" s="7" t="s">
        <v>1264</v>
      </c>
      <c r="D73" s="7" t="s">
        <v>673</v>
      </c>
      <c r="E73" s="7" t="s">
        <v>79</v>
      </c>
      <c r="F73" s="7" t="s">
        <v>80</v>
      </c>
      <c r="G73" s="7" t="s">
        <v>1265</v>
      </c>
      <c r="H73" s="7" t="s">
        <v>1160</v>
      </c>
      <c r="I73" s="10">
        <v>6318</v>
      </c>
      <c r="J73" s="18">
        <f>VLOOKUP(H73,Discounts!$B$5:$E$26,4)</f>
        <v>0</v>
      </c>
      <c r="K73" s="14">
        <f t="shared" si="1"/>
        <v>0</v>
      </c>
    </row>
    <row r="74" spans="1:11" x14ac:dyDescent="0.25">
      <c r="A74" s="7" t="s">
        <v>1046</v>
      </c>
      <c r="B74" s="7" t="s">
        <v>1266</v>
      </c>
      <c r="C74" s="7" t="s">
        <v>1267</v>
      </c>
      <c r="D74" s="7" t="s">
        <v>673</v>
      </c>
      <c r="E74" s="7" t="s">
        <v>79</v>
      </c>
      <c r="F74" s="7" t="s">
        <v>80</v>
      </c>
      <c r="G74" s="7" t="s">
        <v>1268</v>
      </c>
      <c r="H74" s="7" t="s">
        <v>1160</v>
      </c>
      <c r="I74" s="10">
        <v>8249</v>
      </c>
      <c r="J74" s="18">
        <f>VLOOKUP(H74,Discounts!$B$5:$E$26,4)</f>
        <v>0</v>
      </c>
      <c r="K74" s="14">
        <f t="shared" si="1"/>
        <v>0</v>
      </c>
    </row>
    <row r="75" spans="1:11" x14ac:dyDescent="0.25">
      <c r="A75" s="7" t="s">
        <v>1046</v>
      </c>
      <c r="B75" s="7" t="s">
        <v>1269</v>
      </c>
      <c r="C75" s="7" t="s">
        <v>1270</v>
      </c>
      <c r="D75" s="7" t="s">
        <v>673</v>
      </c>
      <c r="E75" s="7" t="s">
        <v>79</v>
      </c>
      <c r="F75" s="7" t="s">
        <v>80</v>
      </c>
      <c r="G75" s="7" t="s">
        <v>1271</v>
      </c>
      <c r="H75" s="7" t="s">
        <v>1160</v>
      </c>
      <c r="I75" s="10">
        <v>12461</v>
      </c>
      <c r="J75" s="18">
        <f>VLOOKUP(H75,Discounts!$B$5:$E$26,4)</f>
        <v>0</v>
      </c>
      <c r="K75" s="14">
        <f t="shared" si="1"/>
        <v>0</v>
      </c>
    </row>
    <row r="76" spans="1:11" x14ac:dyDescent="0.25">
      <c r="A76" s="7" t="s">
        <v>1046</v>
      </c>
      <c r="B76" s="7" t="s">
        <v>1272</v>
      </c>
      <c r="C76" s="7" t="s">
        <v>1273</v>
      </c>
      <c r="D76" s="7" t="s">
        <v>673</v>
      </c>
      <c r="E76" s="7" t="s">
        <v>79</v>
      </c>
      <c r="F76" s="7" t="s">
        <v>80</v>
      </c>
      <c r="G76" s="7" t="s">
        <v>1274</v>
      </c>
      <c r="H76" s="7" t="s">
        <v>1160</v>
      </c>
      <c r="I76" s="10">
        <v>14638</v>
      </c>
      <c r="J76" s="18">
        <f>VLOOKUP(H76,Discounts!$B$5:$E$26,4)</f>
        <v>0</v>
      </c>
      <c r="K76" s="14">
        <f t="shared" si="1"/>
        <v>0</v>
      </c>
    </row>
    <row r="77" spans="1:11" x14ac:dyDescent="0.25">
      <c r="A77" s="7" t="s">
        <v>1046</v>
      </c>
      <c r="B77" s="7" t="s">
        <v>1275</v>
      </c>
      <c r="C77" s="7" t="s">
        <v>1276</v>
      </c>
      <c r="D77" s="7" t="s">
        <v>216</v>
      </c>
      <c r="E77" s="7" t="s">
        <v>79</v>
      </c>
      <c r="F77" s="7" t="s">
        <v>80</v>
      </c>
      <c r="G77" s="7" t="s">
        <v>1277</v>
      </c>
      <c r="H77" s="7" t="s">
        <v>1105</v>
      </c>
      <c r="I77" s="10">
        <v>974</v>
      </c>
      <c r="J77" s="18">
        <f>VLOOKUP(H77,Discounts!$B$5:$E$26,4)</f>
        <v>0</v>
      </c>
      <c r="K77" s="14">
        <f t="shared" si="1"/>
        <v>0</v>
      </c>
    </row>
    <row r="78" spans="1:11" x14ac:dyDescent="0.25">
      <c r="A78" s="7" t="s">
        <v>1046</v>
      </c>
      <c r="B78" s="7" t="s">
        <v>1278</v>
      </c>
      <c r="C78" s="7" t="s">
        <v>1279</v>
      </c>
      <c r="D78" s="7" t="s">
        <v>216</v>
      </c>
      <c r="E78" s="7" t="s">
        <v>79</v>
      </c>
      <c r="F78" s="7" t="s">
        <v>80</v>
      </c>
      <c r="G78" s="7" t="s">
        <v>1280</v>
      </c>
      <c r="H78" s="7" t="s">
        <v>1105</v>
      </c>
      <c r="I78" s="10">
        <v>1030</v>
      </c>
      <c r="J78" s="18">
        <f>VLOOKUP(H78,Discounts!$B$5:$E$26,4)</f>
        <v>0</v>
      </c>
      <c r="K78" s="14">
        <f t="shared" si="1"/>
        <v>0</v>
      </c>
    </row>
    <row r="79" spans="1:11" x14ac:dyDescent="0.25">
      <c r="A79" s="7" t="s">
        <v>1046</v>
      </c>
      <c r="B79" s="7" t="s">
        <v>1281</v>
      </c>
      <c r="C79" s="7" t="s">
        <v>1282</v>
      </c>
      <c r="D79" s="7" t="s">
        <v>216</v>
      </c>
      <c r="E79" s="7" t="s">
        <v>79</v>
      </c>
      <c r="F79" s="7" t="s">
        <v>80</v>
      </c>
      <c r="G79" s="7" t="s">
        <v>1283</v>
      </c>
      <c r="H79" s="7" t="s">
        <v>1105</v>
      </c>
      <c r="I79" s="10">
        <v>1287</v>
      </c>
      <c r="J79" s="18">
        <f>VLOOKUP(H79,Discounts!$B$5:$E$26,4)</f>
        <v>0</v>
      </c>
      <c r="K79" s="14">
        <f t="shared" si="1"/>
        <v>0</v>
      </c>
    </row>
    <row r="80" spans="1:11" x14ac:dyDescent="0.25">
      <c r="A80" s="7" t="s">
        <v>1046</v>
      </c>
      <c r="B80" s="7" t="s">
        <v>1284</v>
      </c>
      <c r="C80" s="7" t="s">
        <v>1285</v>
      </c>
      <c r="D80" s="7" t="s">
        <v>216</v>
      </c>
      <c r="E80" s="7" t="s">
        <v>79</v>
      </c>
      <c r="F80" s="7" t="s">
        <v>80</v>
      </c>
      <c r="G80" s="7" t="s">
        <v>1286</v>
      </c>
      <c r="H80" s="7" t="s">
        <v>1105</v>
      </c>
      <c r="I80" s="10">
        <v>1621</v>
      </c>
      <c r="J80" s="18">
        <f>VLOOKUP(H80,Discounts!$B$5:$E$26,4)</f>
        <v>0</v>
      </c>
      <c r="K80" s="14">
        <f t="shared" si="1"/>
        <v>0</v>
      </c>
    </row>
    <row r="81" spans="1:11" x14ac:dyDescent="0.25">
      <c r="A81" s="7" t="s">
        <v>1046</v>
      </c>
      <c r="B81" s="7" t="s">
        <v>1287</v>
      </c>
      <c r="C81" s="7" t="s">
        <v>1288</v>
      </c>
      <c r="D81" s="7" t="s">
        <v>216</v>
      </c>
      <c r="E81" s="7" t="s">
        <v>79</v>
      </c>
      <c r="F81" s="7" t="s">
        <v>80</v>
      </c>
      <c r="G81" s="7" t="s">
        <v>1289</v>
      </c>
      <c r="H81" s="7" t="s">
        <v>1105</v>
      </c>
      <c r="I81" s="10">
        <v>2138</v>
      </c>
      <c r="J81" s="18">
        <f>VLOOKUP(H81,Discounts!$B$5:$E$26,4)</f>
        <v>0</v>
      </c>
      <c r="K81" s="14">
        <f t="shared" si="1"/>
        <v>0</v>
      </c>
    </row>
    <row r="82" spans="1:11" x14ac:dyDescent="0.25">
      <c r="A82" s="7" t="s">
        <v>1046</v>
      </c>
      <c r="B82" s="7" t="s">
        <v>1290</v>
      </c>
      <c r="C82" s="7" t="s">
        <v>1291</v>
      </c>
      <c r="D82" s="7" t="s">
        <v>216</v>
      </c>
      <c r="E82" s="7" t="s">
        <v>79</v>
      </c>
      <c r="F82" s="7" t="s">
        <v>80</v>
      </c>
      <c r="G82" s="7" t="s">
        <v>1292</v>
      </c>
      <c r="H82" s="7" t="s">
        <v>1105</v>
      </c>
      <c r="I82" s="10">
        <v>3190</v>
      </c>
      <c r="J82" s="18">
        <f>VLOOKUP(H82,Discounts!$B$5:$E$26,4)</f>
        <v>0</v>
      </c>
      <c r="K82" s="14">
        <f t="shared" si="1"/>
        <v>0</v>
      </c>
    </row>
    <row r="83" spans="1:11" x14ac:dyDescent="0.25">
      <c r="A83" s="7" t="s">
        <v>1046</v>
      </c>
      <c r="B83" s="7" t="s">
        <v>1293</v>
      </c>
      <c r="C83" s="7" t="s">
        <v>1294</v>
      </c>
      <c r="D83" s="7" t="s">
        <v>216</v>
      </c>
      <c r="E83" s="7" t="s">
        <v>79</v>
      </c>
      <c r="F83" s="7" t="s">
        <v>80</v>
      </c>
      <c r="G83" s="7" t="s">
        <v>1295</v>
      </c>
      <c r="H83" s="7" t="s">
        <v>1105</v>
      </c>
      <c r="I83" s="10">
        <v>3724</v>
      </c>
      <c r="J83" s="18">
        <f>VLOOKUP(H83,Discounts!$B$5:$E$26,4)</f>
        <v>0</v>
      </c>
      <c r="K83" s="14">
        <f t="shared" si="1"/>
        <v>0</v>
      </c>
    </row>
    <row r="84" spans="1:11" x14ac:dyDescent="0.25">
      <c r="A84" s="7" t="s">
        <v>1046</v>
      </c>
      <c r="B84" s="7" t="s">
        <v>1296</v>
      </c>
      <c r="C84" s="7" t="s">
        <v>1297</v>
      </c>
      <c r="D84" s="7" t="s">
        <v>216</v>
      </c>
      <c r="E84" s="7" t="s">
        <v>79</v>
      </c>
      <c r="F84" s="7" t="s">
        <v>80</v>
      </c>
      <c r="G84" s="7" t="s">
        <v>1298</v>
      </c>
      <c r="H84" s="7" t="s">
        <v>1105</v>
      </c>
      <c r="I84" s="10">
        <v>5568</v>
      </c>
      <c r="J84" s="18">
        <f>VLOOKUP(H84,Discounts!$B$5:$E$26,4)</f>
        <v>0</v>
      </c>
      <c r="K84" s="14">
        <f t="shared" si="1"/>
        <v>0</v>
      </c>
    </row>
    <row r="85" spans="1:11" x14ac:dyDescent="0.25">
      <c r="A85" s="7" t="s">
        <v>1046</v>
      </c>
      <c r="B85" s="7" t="s">
        <v>1299</v>
      </c>
      <c r="C85" s="7" t="s">
        <v>1300</v>
      </c>
      <c r="D85" s="7" t="s">
        <v>216</v>
      </c>
      <c r="E85" s="7" t="s">
        <v>79</v>
      </c>
      <c r="F85" s="7" t="s">
        <v>80</v>
      </c>
      <c r="G85" s="7" t="s">
        <v>1301</v>
      </c>
      <c r="H85" s="7" t="s">
        <v>1105</v>
      </c>
      <c r="I85" s="10">
        <v>7687</v>
      </c>
      <c r="J85" s="18">
        <f>VLOOKUP(H85,Discounts!$B$5:$E$26,4)</f>
        <v>0</v>
      </c>
      <c r="K85" s="14">
        <f t="shared" si="1"/>
        <v>0</v>
      </c>
    </row>
    <row r="86" spans="1:11" x14ac:dyDescent="0.25">
      <c r="A86" s="7" t="s">
        <v>1046</v>
      </c>
      <c r="B86" s="7" t="s">
        <v>1302</v>
      </c>
      <c r="C86" s="7" t="s">
        <v>1303</v>
      </c>
      <c r="D86" s="7" t="s">
        <v>216</v>
      </c>
      <c r="E86" s="7" t="s">
        <v>79</v>
      </c>
      <c r="F86" s="7" t="s">
        <v>80</v>
      </c>
      <c r="G86" s="7" t="s">
        <v>1304</v>
      </c>
      <c r="H86" s="7" t="s">
        <v>1105</v>
      </c>
      <c r="I86" s="10">
        <v>14296</v>
      </c>
      <c r="J86" s="18">
        <f>VLOOKUP(H86,Discounts!$B$5:$E$26,4)</f>
        <v>0</v>
      </c>
      <c r="K86" s="14">
        <f t="shared" si="1"/>
        <v>0</v>
      </c>
    </row>
    <row r="87" spans="1:11" x14ac:dyDescent="0.25">
      <c r="A87" s="7" t="s">
        <v>1046</v>
      </c>
      <c r="B87" s="7" t="s">
        <v>1305</v>
      </c>
      <c r="C87" s="7" t="s">
        <v>1306</v>
      </c>
      <c r="D87" s="7" t="s">
        <v>216</v>
      </c>
      <c r="E87" s="7" t="s">
        <v>79</v>
      </c>
      <c r="F87" s="7" t="s">
        <v>80</v>
      </c>
      <c r="G87" s="7" t="s">
        <v>1307</v>
      </c>
      <c r="H87" s="7" t="s">
        <v>1105</v>
      </c>
      <c r="I87" s="10">
        <v>1297</v>
      </c>
      <c r="J87" s="18">
        <f>VLOOKUP(H87,Discounts!$B$5:$E$26,4)</f>
        <v>0</v>
      </c>
      <c r="K87" s="14">
        <f t="shared" si="1"/>
        <v>0</v>
      </c>
    </row>
    <row r="88" spans="1:11" x14ac:dyDescent="0.25">
      <c r="A88" s="7" t="s">
        <v>1046</v>
      </c>
      <c r="B88" s="7" t="s">
        <v>1308</v>
      </c>
      <c r="C88" s="7" t="s">
        <v>1309</v>
      </c>
      <c r="D88" s="7" t="s">
        <v>216</v>
      </c>
      <c r="E88" s="7" t="s">
        <v>79</v>
      </c>
      <c r="F88" s="7" t="s">
        <v>80</v>
      </c>
      <c r="G88" s="7" t="s">
        <v>1310</v>
      </c>
      <c r="H88" s="7" t="s">
        <v>1105</v>
      </c>
      <c r="I88" s="10">
        <v>1445</v>
      </c>
      <c r="J88" s="18">
        <f>VLOOKUP(H88,Discounts!$B$5:$E$26,4)</f>
        <v>0</v>
      </c>
      <c r="K88" s="14">
        <f t="shared" si="1"/>
        <v>0</v>
      </c>
    </row>
    <row r="89" spans="1:11" x14ac:dyDescent="0.25">
      <c r="A89" s="7" t="s">
        <v>1046</v>
      </c>
      <c r="B89" s="7" t="s">
        <v>1311</v>
      </c>
      <c r="C89" s="7" t="s">
        <v>1312</v>
      </c>
      <c r="D89" s="7" t="s">
        <v>216</v>
      </c>
      <c r="E89" s="7" t="s">
        <v>79</v>
      </c>
      <c r="F89" s="7" t="s">
        <v>80</v>
      </c>
      <c r="G89" s="7" t="s">
        <v>1313</v>
      </c>
      <c r="H89" s="7" t="s">
        <v>1105</v>
      </c>
      <c r="I89" s="10">
        <v>1845</v>
      </c>
      <c r="J89" s="18">
        <f>VLOOKUP(H89,Discounts!$B$5:$E$26,4)</f>
        <v>0</v>
      </c>
      <c r="K89" s="14">
        <f t="shared" si="1"/>
        <v>0</v>
      </c>
    </row>
    <row r="90" spans="1:11" x14ac:dyDescent="0.25">
      <c r="A90" s="7" t="s">
        <v>1046</v>
      </c>
      <c r="B90" s="7" t="s">
        <v>1314</v>
      </c>
      <c r="C90" s="7" t="s">
        <v>1315</v>
      </c>
      <c r="D90" s="7" t="s">
        <v>216</v>
      </c>
      <c r="E90" s="7" t="s">
        <v>79</v>
      </c>
      <c r="F90" s="7" t="s">
        <v>80</v>
      </c>
      <c r="G90" s="7" t="s">
        <v>1316</v>
      </c>
      <c r="H90" s="7" t="s">
        <v>1105</v>
      </c>
      <c r="I90" s="10">
        <v>2481</v>
      </c>
      <c r="J90" s="18">
        <f>VLOOKUP(H90,Discounts!$B$5:$E$26,4)</f>
        <v>0</v>
      </c>
      <c r="K90" s="14">
        <f t="shared" si="1"/>
        <v>0</v>
      </c>
    </row>
    <row r="91" spans="1:11" x14ac:dyDescent="0.25">
      <c r="A91" s="7" t="s">
        <v>1046</v>
      </c>
      <c r="B91" s="7" t="s">
        <v>1317</v>
      </c>
      <c r="C91" s="7" t="s">
        <v>1318</v>
      </c>
      <c r="D91" s="7" t="s">
        <v>216</v>
      </c>
      <c r="E91" s="7" t="s">
        <v>79</v>
      </c>
      <c r="F91" s="7" t="s">
        <v>80</v>
      </c>
      <c r="G91" s="7" t="s">
        <v>1319</v>
      </c>
      <c r="H91" s="7" t="s">
        <v>1105</v>
      </c>
      <c r="I91" s="10">
        <v>4186</v>
      </c>
      <c r="J91" s="18">
        <f>VLOOKUP(H91,Discounts!$B$5:$E$26,4)</f>
        <v>0</v>
      </c>
      <c r="K91" s="14">
        <f t="shared" si="1"/>
        <v>0</v>
      </c>
    </row>
    <row r="92" spans="1:11" x14ac:dyDescent="0.25">
      <c r="A92" s="7" t="s">
        <v>1046</v>
      </c>
      <c r="B92" s="7" t="s">
        <v>1320</v>
      </c>
      <c r="C92" s="7" t="s">
        <v>1321</v>
      </c>
      <c r="D92" s="7" t="s">
        <v>216</v>
      </c>
      <c r="E92" s="7" t="s">
        <v>79</v>
      </c>
      <c r="F92" s="7" t="s">
        <v>80</v>
      </c>
      <c r="G92" s="7" t="s">
        <v>1322</v>
      </c>
      <c r="H92" s="7" t="s">
        <v>1105</v>
      </c>
      <c r="I92" s="10">
        <v>4629</v>
      </c>
      <c r="J92" s="18">
        <f>VLOOKUP(H92,Discounts!$B$5:$E$26,4)</f>
        <v>0</v>
      </c>
      <c r="K92" s="14">
        <f t="shared" si="1"/>
        <v>0</v>
      </c>
    </row>
    <row r="93" spans="1:11" x14ac:dyDescent="0.25">
      <c r="A93" s="7" t="s">
        <v>1046</v>
      </c>
      <c r="B93" s="7" t="s">
        <v>1323</v>
      </c>
      <c r="C93" s="7" t="s">
        <v>1324</v>
      </c>
      <c r="D93" s="7" t="s">
        <v>216</v>
      </c>
      <c r="E93" s="7" t="s">
        <v>79</v>
      </c>
      <c r="F93" s="7" t="s">
        <v>80</v>
      </c>
      <c r="G93" s="7" t="s">
        <v>1325</v>
      </c>
      <c r="H93" s="7" t="s">
        <v>1105</v>
      </c>
      <c r="I93" s="10">
        <v>6604</v>
      </c>
      <c r="J93" s="18">
        <f>VLOOKUP(H93,Discounts!$B$5:$E$26,4)</f>
        <v>0</v>
      </c>
      <c r="K93" s="14">
        <f t="shared" si="1"/>
        <v>0</v>
      </c>
    </row>
    <row r="94" spans="1:11" x14ac:dyDescent="0.25">
      <c r="A94" s="7" t="s">
        <v>1046</v>
      </c>
      <c r="B94" s="7" t="s">
        <v>1326</v>
      </c>
      <c r="C94" s="7" t="s">
        <v>1327</v>
      </c>
      <c r="D94" s="7" t="s">
        <v>260</v>
      </c>
      <c r="E94" s="7" t="s">
        <v>79</v>
      </c>
      <c r="F94" s="7" t="s">
        <v>80</v>
      </c>
      <c r="G94" s="7" t="s">
        <v>1328</v>
      </c>
      <c r="H94" s="7" t="s">
        <v>1160</v>
      </c>
      <c r="I94" s="10">
        <v>2424</v>
      </c>
      <c r="J94" s="18">
        <f>VLOOKUP(H94,Discounts!$B$5:$E$26,4)</f>
        <v>0</v>
      </c>
      <c r="K94" s="14">
        <f t="shared" si="1"/>
        <v>0</v>
      </c>
    </row>
    <row r="95" spans="1:11" x14ac:dyDescent="0.25">
      <c r="A95" s="7" t="s">
        <v>1046</v>
      </c>
      <c r="B95" s="7" t="s">
        <v>1329</v>
      </c>
      <c r="C95" s="7" t="s">
        <v>1330</v>
      </c>
      <c r="D95" s="7" t="s">
        <v>260</v>
      </c>
      <c r="E95" s="7" t="s">
        <v>79</v>
      </c>
      <c r="F95" s="7" t="s">
        <v>80</v>
      </c>
      <c r="G95" s="7" t="s">
        <v>1331</v>
      </c>
      <c r="H95" s="7" t="s">
        <v>1160</v>
      </c>
      <c r="I95" s="10">
        <v>2637</v>
      </c>
      <c r="J95" s="18">
        <f>VLOOKUP(H95,Discounts!$B$5:$E$26,4)</f>
        <v>0</v>
      </c>
      <c r="K95" s="14">
        <f t="shared" si="1"/>
        <v>0</v>
      </c>
    </row>
    <row r="96" spans="1:11" x14ac:dyDescent="0.25">
      <c r="A96" s="7" t="s">
        <v>1046</v>
      </c>
      <c r="B96" s="7" t="s">
        <v>1332</v>
      </c>
      <c r="C96" s="7" t="s">
        <v>1333</v>
      </c>
      <c r="D96" s="7" t="s">
        <v>260</v>
      </c>
      <c r="E96" s="7" t="s">
        <v>79</v>
      </c>
      <c r="F96" s="7" t="s">
        <v>80</v>
      </c>
      <c r="G96" s="7" t="s">
        <v>1334</v>
      </c>
      <c r="H96" s="7" t="s">
        <v>1160</v>
      </c>
      <c r="I96" s="10">
        <v>3184</v>
      </c>
      <c r="J96" s="18">
        <f>VLOOKUP(H96,Discounts!$B$5:$E$26,4)</f>
        <v>0</v>
      </c>
      <c r="K96" s="14">
        <f t="shared" si="1"/>
        <v>0</v>
      </c>
    </row>
    <row r="97" spans="1:11" x14ac:dyDescent="0.25">
      <c r="A97" s="7" t="s">
        <v>1046</v>
      </c>
      <c r="B97" s="7" t="s">
        <v>1335</v>
      </c>
      <c r="C97" s="7" t="s">
        <v>1336</v>
      </c>
      <c r="D97" s="7" t="s">
        <v>260</v>
      </c>
      <c r="E97" s="7" t="s">
        <v>79</v>
      </c>
      <c r="F97" s="7" t="s">
        <v>80</v>
      </c>
      <c r="G97" s="7" t="s">
        <v>1337</v>
      </c>
      <c r="H97" s="7" t="s">
        <v>1160</v>
      </c>
      <c r="I97" s="10">
        <v>5016</v>
      </c>
      <c r="J97" s="18">
        <f>VLOOKUP(H97,Discounts!$B$5:$E$26,4)</f>
        <v>0</v>
      </c>
      <c r="K97" s="14">
        <f t="shared" si="1"/>
        <v>0</v>
      </c>
    </row>
    <row r="98" spans="1:11" x14ac:dyDescent="0.25">
      <c r="A98" s="7" t="s">
        <v>1046</v>
      </c>
      <c r="B98" s="7" t="s">
        <v>1338</v>
      </c>
      <c r="C98" s="7" t="s">
        <v>1339</v>
      </c>
      <c r="D98" s="7" t="s">
        <v>260</v>
      </c>
      <c r="E98" s="7" t="s">
        <v>79</v>
      </c>
      <c r="F98" s="7" t="s">
        <v>80</v>
      </c>
      <c r="G98" s="7" t="s">
        <v>1340</v>
      </c>
      <c r="H98" s="7" t="s">
        <v>1160</v>
      </c>
      <c r="I98" s="10">
        <v>8085</v>
      </c>
      <c r="J98" s="18">
        <f>VLOOKUP(H98,Discounts!$B$5:$E$26,4)</f>
        <v>0</v>
      </c>
      <c r="K98" s="14">
        <f t="shared" si="1"/>
        <v>0</v>
      </c>
    </row>
    <row r="99" spans="1:11" x14ac:dyDescent="0.25">
      <c r="A99" s="7" t="s">
        <v>1046</v>
      </c>
      <c r="B99" s="7" t="s">
        <v>1341</v>
      </c>
      <c r="C99" s="7" t="s">
        <v>1342</v>
      </c>
      <c r="D99" s="7" t="s">
        <v>260</v>
      </c>
      <c r="E99" s="7" t="s">
        <v>79</v>
      </c>
      <c r="F99" s="7" t="s">
        <v>80</v>
      </c>
      <c r="G99" s="7" t="s">
        <v>1343</v>
      </c>
      <c r="H99" s="7" t="s">
        <v>1160</v>
      </c>
      <c r="I99" s="10">
        <v>8296</v>
      </c>
      <c r="J99" s="18">
        <f>VLOOKUP(H99,Discounts!$B$5:$E$26,4)</f>
        <v>0</v>
      </c>
      <c r="K99" s="14">
        <f t="shared" si="1"/>
        <v>0</v>
      </c>
    </row>
    <row r="100" spans="1:11" x14ac:dyDescent="0.25">
      <c r="A100" s="7" t="s">
        <v>1046</v>
      </c>
      <c r="B100" s="7" t="s">
        <v>1344</v>
      </c>
      <c r="C100" s="7" t="s">
        <v>1345</v>
      </c>
      <c r="D100" s="7" t="s">
        <v>260</v>
      </c>
      <c r="E100" s="7" t="s">
        <v>79</v>
      </c>
      <c r="F100" s="7" t="s">
        <v>80</v>
      </c>
      <c r="G100" s="7" t="s">
        <v>1346</v>
      </c>
      <c r="H100" s="7" t="s">
        <v>1160</v>
      </c>
      <c r="I100" s="10">
        <v>17167</v>
      </c>
      <c r="J100" s="18">
        <f>VLOOKUP(H100,Discounts!$B$5:$E$26,4)</f>
        <v>0</v>
      </c>
      <c r="K100" s="14">
        <f t="shared" si="1"/>
        <v>0</v>
      </c>
    </row>
    <row r="101" spans="1:11" x14ac:dyDescent="0.25">
      <c r="A101" s="7" t="s">
        <v>1046</v>
      </c>
      <c r="B101" s="7" t="s">
        <v>1347</v>
      </c>
      <c r="C101" s="7" t="s">
        <v>1348</v>
      </c>
      <c r="D101" s="7" t="s">
        <v>260</v>
      </c>
      <c r="E101" s="7" t="s">
        <v>79</v>
      </c>
      <c r="F101" s="7" t="s">
        <v>80</v>
      </c>
      <c r="G101" s="7" t="s">
        <v>1349</v>
      </c>
      <c r="H101" s="7" t="s">
        <v>1160</v>
      </c>
      <c r="I101" s="10">
        <v>1729</v>
      </c>
      <c r="J101" s="18">
        <f>VLOOKUP(H101,Discounts!$B$5:$E$26,4)</f>
        <v>0</v>
      </c>
      <c r="K101" s="14">
        <f t="shared" si="1"/>
        <v>0</v>
      </c>
    </row>
    <row r="102" spans="1:11" x14ac:dyDescent="0.25">
      <c r="A102" s="7" t="s">
        <v>1046</v>
      </c>
      <c r="B102" s="7" t="s">
        <v>1350</v>
      </c>
      <c r="C102" s="7" t="s">
        <v>1351</v>
      </c>
      <c r="D102" s="7" t="s">
        <v>260</v>
      </c>
      <c r="E102" s="7" t="s">
        <v>79</v>
      </c>
      <c r="F102" s="7" t="s">
        <v>80</v>
      </c>
      <c r="G102" s="7" t="s">
        <v>1352</v>
      </c>
      <c r="H102" s="7" t="s">
        <v>1160</v>
      </c>
      <c r="I102" s="10">
        <v>1854</v>
      </c>
      <c r="J102" s="18">
        <f>VLOOKUP(H102,Discounts!$B$5:$E$26,4)</f>
        <v>0</v>
      </c>
      <c r="K102" s="14">
        <f t="shared" si="1"/>
        <v>0</v>
      </c>
    </row>
    <row r="103" spans="1:11" x14ac:dyDescent="0.25">
      <c r="A103" s="7" t="s">
        <v>1046</v>
      </c>
      <c r="B103" s="7" t="s">
        <v>1353</v>
      </c>
      <c r="C103" s="7" t="s">
        <v>1354</v>
      </c>
      <c r="D103" s="7" t="s">
        <v>260</v>
      </c>
      <c r="E103" s="7" t="s">
        <v>79</v>
      </c>
      <c r="F103" s="7" t="s">
        <v>80</v>
      </c>
      <c r="G103" s="7" t="s">
        <v>1355</v>
      </c>
      <c r="H103" s="7" t="s">
        <v>1160</v>
      </c>
      <c r="I103" s="10">
        <v>2111</v>
      </c>
      <c r="J103" s="18">
        <f>VLOOKUP(H103,Discounts!$B$5:$E$26,4)</f>
        <v>0</v>
      </c>
      <c r="K103" s="14">
        <f t="shared" si="1"/>
        <v>0</v>
      </c>
    </row>
    <row r="104" spans="1:11" x14ac:dyDescent="0.25">
      <c r="A104" s="7" t="s">
        <v>1046</v>
      </c>
      <c r="B104" s="7" t="s">
        <v>1356</v>
      </c>
      <c r="C104" s="7" t="s">
        <v>1357</v>
      </c>
      <c r="D104" s="7" t="s">
        <v>260</v>
      </c>
      <c r="E104" s="7" t="s">
        <v>79</v>
      </c>
      <c r="F104" s="7" t="s">
        <v>80</v>
      </c>
      <c r="G104" s="7" t="s">
        <v>1358</v>
      </c>
      <c r="H104" s="7" t="s">
        <v>1160</v>
      </c>
      <c r="I104" s="10">
        <v>2745</v>
      </c>
      <c r="J104" s="18">
        <f>VLOOKUP(H104,Discounts!$B$5:$E$26,4)</f>
        <v>0</v>
      </c>
      <c r="K104" s="14">
        <f t="shared" si="1"/>
        <v>0</v>
      </c>
    </row>
    <row r="105" spans="1:11" x14ac:dyDescent="0.25">
      <c r="A105" s="7" t="s">
        <v>1046</v>
      </c>
      <c r="B105" s="7" t="s">
        <v>1359</v>
      </c>
      <c r="C105" s="7" t="s">
        <v>1360</v>
      </c>
      <c r="D105" s="7" t="s">
        <v>260</v>
      </c>
      <c r="E105" s="7" t="s">
        <v>79</v>
      </c>
      <c r="F105" s="7" t="s">
        <v>80</v>
      </c>
      <c r="G105" s="7" t="s">
        <v>1361</v>
      </c>
      <c r="H105" s="7" t="s">
        <v>1160</v>
      </c>
      <c r="I105" s="10">
        <v>4459</v>
      </c>
      <c r="J105" s="18">
        <f>VLOOKUP(H105,Discounts!$B$5:$E$26,4)</f>
        <v>0</v>
      </c>
      <c r="K105" s="14">
        <f t="shared" si="1"/>
        <v>0</v>
      </c>
    </row>
    <row r="106" spans="1:11" x14ac:dyDescent="0.25">
      <c r="A106" s="7" t="s">
        <v>1046</v>
      </c>
      <c r="B106" s="7" t="s">
        <v>1362</v>
      </c>
      <c r="C106" s="7" t="s">
        <v>1363</v>
      </c>
      <c r="D106" s="7" t="s">
        <v>260</v>
      </c>
      <c r="E106" s="7" t="s">
        <v>79</v>
      </c>
      <c r="F106" s="7" t="s">
        <v>80</v>
      </c>
      <c r="G106" s="7" t="s">
        <v>1364</v>
      </c>
      <c r="H106" s="7" t="s">
        <v>1160</v>
      </c>
      <c r="I106" s="10">
        <v>7700</v>
      </c>
      <c r="J106" s="18">
        <f>VLOOKUP(H106,Discounts!$B$5:$E$26,4)</f>
        <v>0</v>
      </c>
      <c r="K106" s="14">
        <f t="shared" si="1"/>
        <v>0</v>
      </c>
    </row>
    <row r="107" spans="1:11" x14ac:dyDescent="0.25">
      <c r="A107" s="7" t="s">
        <v>1046</v>
      </c>
      <c r="B107" s="7" t="s">
        <v>1365</v>
      </c>
      <c r="C107" s="7" t="s">
        <v>1366</v>
      </c>
      <c r="D107" s="7" t="s">
        <v>260</v>
      </c>
      <c r="E107" s="7" t="s">
        <v>79</v>
      </c>
      <c r="F107" s="7" t="s">
        <v>80</v>
      </c>
      <c r="G107" s="7" t="s">
        <v>1367</v>
      </c>
      <c r="H107" s="7" t="s">
        <v>1160</v>
      </c>
      <c r="I107" s="10">
        <v>7920</v>
      </c>
      <c r="J107" s="18">
        <f>VLOOKUP(H107,Discounts!$B$5:$E$26,4)</f>
        <v>0</v>
      </c>
      <c r="K107" s="14">
        <f t="shared" si="1"/>
        <v>0</v>
      </c>
    </row>
    <row r="108" spans="1:11" x14ac:dyDescent="0.25">
      <c r="A108" s="7" t="s">
        <v>1046</v>
      </c>
      <c r="B108" s="7" t="s">
        <v>1368</v>
      </c>
      <c r="C108" s="7" t="s">
        <v>1369</v>
      </c>
      <c r="D108" s="7" t="s">
        <v>260</v>
      </c>
      <c r="E108" s="7" t="s">
        <v>79</v>
      </c>
      <c r="F108" s="7" t="s">
        <v>80</v>
      </c>
      <c r="G108" s="7" t="s">
        <v>1370</v>
      </c>
      <c r="H108" s="7" t="s">
        <v>1160</v>
      </c>
      <c r="I108" s="10">
        <v>14720</v>
      </c>
      <c r="J108" s="18">
        <f>VLOOKUP(H108,Discounts!$B$5:$E$26,4)</f>
        <v>0</v>
      </c>
      <c r="K108" s="14">
        <f t="shared" si="1"/>
        <v>0</v>
      </c>
    </row>
    <row r="109" spans="1:11" x14ac:dyDescent="0.25">
      <c r="A109" s="7" t="s">
        <v>1046</v>
      </c>
      <c r="B109" s="7" t="s">
        <v>1371</v>
      </c>
      <c r="C109" s="7" t="s">
        <v>1372</v>
      </c>
      <c r="D109" s="7" t="s">
        <v>260</v>
      </c>
      <c r="E109" s="7" t="s">
        <v>79</v>
      </c>
      <c r="F109" s="7" t="s">
        <v>80</v>
      </c>
      <c r="G109" s="7" t="s">
        <v>1373</v>
      </c>
      <c r="H109" s="7" t="s">
        <v>1160</v>
      </c>
      <c r="I109" s="10">
        <v>21873</v>
      </c>
      <c r="J109" s="18">
        <f>VLOOKUP(H109,Discounts!$B$5:$E$26,4)</f>
        <v>0</v>
      </c>
      <c r="K109" s="14">
        <f t="shared" si="1"/>
        <v>0</v>
      </c>
    </row>
    <row r="110" spans="1:11" x14ac:dyDescent="0.25">
      <c r="A110" s="7" t="s">
        <v>1046</v>
      </c>
      <c r="B110" s="7" t="s">
        <v>1374</v>
      </c>
      <c r="C110" s="7" t="s">
        <v>1375</v>
      </c>
      <c r="D110" s="7" t="s">
        <v>216</v>
      </c>
      <c r="E110" s="7" t="s">
        <v>304</v>
      </c>
      <c r="F110" s="7" t="s">
        <v>80</v>
      </c>
      <c r="G110" s="7" t="s">
        <v>1376</v>
      </c>
      <c r="H110" s="7" t="s">
        <v>1105</v>
      </c>
      <c r="I110" s="10">
        <v>1356</v>
      </c>
      <c r="J110" s="18">
        <f>VLOOKUP(H110,Discounts!$B$5:$E$26,4)</f>
        <v>0</v>
      </c>
      <c r="K110" s="14">
        <f t="shared" si="1"/>
        <v>0</v>
      </c>
    </row>
    <row r="111" spans="1:11" x14ac:dyDescent="0.25">
      <c r="A111" s="7" t="s">
        <v>1046</v>
      </c>
      <c r="B111" s="7" t="s">
        <v>1377</v>
      </c>
      <c r="C111" s="7" t="s">
        <v>1378</v>
      </c>
      <c r="D111" s="7" t="s">
        <v>216</v>
      </c>
      <c r="E111" s="7" t="s">
        <v>304</v>
      </c>
      <c r="F111" s="7" t="s">
        <v>80</v>
      </c>
      <c r="G111" s="7" t="s">
        <v>1379</v>
      </c>
      <c r="H111" s="7" t="s">
        <v>1105</v>
      </c>
      <c r="I111" s="10">
        <v>1852</v>
      </c>
      <c r="J111" s="18">
        <f>VLOOKUP(H111,Discounts!$B$5:$E$26,4)</f>
        <v>0</v>
      </c>
      <c r="K111" s="14">
        <f t="shared" si="1"/>
        <v>0</v>
      </c>
    </row>
    <row r="112" spans="1:11" x14ac:dyDescent="0.25">
      <c r="A112" s="7" t="s">
        <v>1046</v>
      </c>
      <c r="B112" s="7" t="s">
        <v>1380</v>
      </c>
      <c r="C112" s="7" t="s">
        <v>1381</v>
      </c>
      <c r="D112" s="7" t="s">
        <v>216</v>
      </c>
      <c r="E112" s="7" t="s">
        <v>304</v>
      </c>
      <c r="F112" s="7" t="s">
        <v>80</v>
      </c>
      <c r="G112" s="7" t="s">
        <v>1382</v>
      </c>
      <c r="H112" s="7" t="s">
        <v>1105</v>
      </c>
      <c r="I112" s="10">
        <v>1852</v>
      </c>
      <c r="J112" s="18">
        <f>VLOOKUP(H112,Discounts!$B$5:$E$26,4)</f>
        <v>0</v>
      </c>
      <c r="K112" s="14">
        <f t="shared" si="1"/>
        <v>0</v>
      </c>
    </row>
    <row r="113" spans="1:11" x14ac:dyDescent="0.25">
      <c r="A113" s="7" t="s">
        <v>1046</v>
      </c>
      <c r="B113" s="7" t="s">
        <v>1383</v>
      </c>
      <c r="C113" s="7" t="s">
        <v>1384</v>
      </c>
      <c r="D113" s="7" t="s">
        <v>216</v>
      </c>
      <c r="E113" s="7" t="s">
        <v>304</v>
      </c>
      <c r="F113" s="7" t="s">
        <v>80</v>
      </c>
      <c r="G113" s="7" t="s">
        <v>1385</v>
      </c>
      <c r="H113" s="7" t="s">
        <v>1105</v>
      </c>
      <c r="I113" s="10">
        <v>2583</v>
      </c>
      <c r="J113" s="18">
        <f>VLOOKUP(H113,Discounts!$B$5:$E$26,4)</f>
        <v>0</v>
      </c>
      <c r="K113" s="14">
        <f t="shared" si="1"/>
        <v>0</v>
      </c>
    </row>
    <row r="114" spans="1:11" x14ac:dyDescent="0.25">
      <c r="A114" s="7" t="s">
        <v>1046</v>
      </c>
      <c r="B114" s="7" t="s">
        <v>1386</v>
      </c>
      <c r="C114" s="7" t="s">
        <v>1387</v>
      </c>
      <c r="D114" s="7" t="s">
        <v>216</v>
      </c>
      <c r="E114" s="7" t="s">
        <v>304</v>
      </c>
      <c r="F114" s="7" t="s">
        <v>80</v>
      </c>
      <c r="G114" s="7" t="s">
        <v>1388</v>
      </c>
      <c r="H114" s="7" t="s">
        <v>1105</v>
      </c>
      <c r="I114" s="10">
        <v>4345</v>
      </c>
      <c r="J114" s="18">
        <f>VLOOKUP(H114,Discounts!$B$5:$E$26,4)</f>
        <v>0</v>
      </c>
      <c r="K114" s="14">
        <f t="shared" si="1"/>
        <v>0</v>
      </c>
    </row>
    <row r="115" spans="1:11" x14ac:dyDescent="0.25">
      <c r="A115" s="7" t="s">
        <v>1046</v>
      </c>
      <c r="B115" s="7" t="s">
        <v>1389</v>
      </c>
      <c r="C115" s="7" t="s">
        <v>1390</v>
      </c>
      <c r="D115" s="7" t="s">
        <v>216</v>
      </c>
      <c r="E115" s="7" t="s">
        <v>304</v>
      </c>
      <c r="F115" s="7" t="s">
        <v>80</v>
      </c>
      <c r="G115" s="7" t="s">
        <v>1391</v>
      </c>
      <c r="H115" s="7" t="s">
        <v>1105</v>
      </c>
      <c r="I115" s="10">
        <v>6775</v>
      </c>
      <c r="J115" s="18">
        <f>VLOOKUP(H115,Discounts!$B$5:$E$26,4)</f>
        <v>0</v>
      </c>
      <c r="K115" s="14">
        <f t="shared" si="1"/>
        <v>0</v>
      </c>
    </row>
    <row r="116" spans="1:11" x14ac:dyDescent="0.25">
      <c r="A116" s="7" t="s">
        <v>1046</v>
      </c>
      <c r="B116" s="7" t="s">
        <v>1392</v>
      </c>
      <c r="C116" s="7" t="s">
        <v>1393</v>
      </c>
      <c r="D116" s="7" t="s">
        <v>216</v>
      </c>
      <c r="E116" s="7" t="s">
        <v>304</v>
      </c>
      <c r="F116" s="7" t="s">
        <v>80</v>
      </c>
      <c r="G116" s="7" t="s">
        <v>1394</v>
      </c>
      <c r="H116" s="7" t="s">
        <v>1105</v>
      </c>
      <c r="I116" s="10">
        <v>10441</v>
      </c>
      <c r="J116" s="18">
        <f>VLOOKUP(H116,Discounts!$B$5:$E$26,4)</f>
        <v>0</v>
      </c>
      <c r="K116" s="14">
        <f t="shared" si="1"/>
        <v>0</v>
      </c>
    </row>
    <row r="117" spans="1:11" x14ac:dyDescent="0.25">
      <c r="A117" s="7" t="s">
        <v>1046</v>
      </c>
      <c r="B117" s="7" t="s">
        <v>1395</v>
      </c>
      <c r="C117" s="7" t="s">
        <v>1396</v>
      </c>
      <c r="D117" s="7" t="s">
        <v>216</v>
      </c>
      <c r="E117" s="7" t="s">
        <v>304</v>
      </c>
      <c r="F117" s="7" t="s">
        <v>80</v>
      </c>
      <c r="G117" s="7" t="s">
        <v>1397</v>
      </c>
      <c r="H117" s="7" t="s">
        <v>1105</v>
      </c>
      <c r="I117" s="10">
        <v>17353</v>
      </c>
      <c r="J117" s="18">
        <f>VLOOKUP(H117,Discounts!$B$5:$E$26,4)</f>
        <v>0</v>
      </c>
      <c r="K117" s="14">
        <f t="shared" si="1"/>
        <v>0</v>
      </c>
    </row>
    <row r="118" spans="1:11" x14ac:dyDescent="0.25">
      <c r="A118" s="7" t="s">
        <v>1046</v>
      </c>
      <c r="B118" s="7" t="s">
        <v>1398</v>
      </c>
      <c r="C118" s="7" t="s">
        <v>1399</v>
      </c>
      <c r="D118" s="7" t="s">
        <v>260</v>
      </c>
      <c r="E118" s="7" t="s">
        <v>304</v>
      </c>
      <c r="F118" s="7" t="s">
        <v>80</v>
      </c>
      <c r="G118" s="7" t="s">
        <v>1400</v>
      </c>
      <c r="H118" s="7" t="s">
        <v>1160</v>
      </c>
      <c r="I118" s="10">
        <v>3189</v>
      </c>
      <c r="J118" s="18">
        <f>VLOOKUP(H118,Discounts!$B$5:$E$26,4)</f>
        <v>0</v>
      </c>
      <c r="K118" s="14">
        <f t="shared" si="1"/>
        <v>0</v>
      </c>
    </row>
    <row r="119" spans="1:11" x14ac:dyDescent="0.25">
      <c r="A119" s="7" t="s">
        <v>1046</v>
      </c>
      <c r="B119" s="7" t="s">
        <v>1401</v>
      </c>
      <c r="C119" s="7" t="s">
        <v>1402</v>
      </c>
      <c r="D119" s="7" t="s">
        <v>260</v>
      </c>
      <c r="E119" s="7" t="s">
        <v>304</v>
      </c>
      <c r="F119" s="7" t="s">
        <v>80</v>
      </c>
      <c r="G119" s="7" t="s">
        <v>1403</v>
      </c>
      <c r="H119" s="7" t="s">
        <v>1160</v>
      </c>
      <c r="I119" s="10">
        <v>4616</v>
      </c>
      <c r="J119" s="18">
        <f>VLOOKUP(H119,Discounts!$B$5:$E$26,4)</f>
        <v>0</v>
      </c>
      <c r="K119" s="14">
        <f t="shared" si="1"/>
        <v>0</v>
      </c>
    </row>
    <row r="120" spans="1:11" x14ac:dyDescent="0.25">
      <c r="A120" s="7" t="s">
        <v>1046</v>
      </c>
      <c r="B120" s="7" t="s">
        <v>1404</v>
      </c>
      <c r="C120" s="7" t="s">
        <v>1405</v>
      </c>
      <c r="D120" s="7" t="s">
        <v>260</v>
      </c>
      <c r="E120" s="7" t="s">
        <v>304</v>
      </c>
      <c r="F120" s="7" t="s">
        <v>80</v>
      </c>
      <c r="G120" s="7" t="s">
        <v>1406</v>
      </c>
      <c r="H120" s="7" t="s">
        <v>1160</v>
      </c>
      <c r="I120" s="10">
        <v>4851</v>
      </c>
      <c r="J120" s="18">
        <f>VLOOKUP(H120,Discounts!$B$5:$E$26,4)</f>
        <v>0</v>
      </c>
      <c r="K120" s="14">
        <f t="shared" si="1"/>
        <v>0</v>
      </c>
    </row>
    <row r="121" spans="1:11" x14ac:dyDescent="0.25">
      <c r="A121" s="7" t="s">
        <v>1046</v>
      </c>
      <c r="B121" s="7" t="s">
        <v>1407</v>
      </c>
      <c r="C121" s="7" t="s">
        <v>1408</v>
      </c>
      <c r="D121" s="7" t="s">
        <v>260</v>
      </c>
      <c r="E121" s="7" t="s">
        <v>304</v>
      </c>
      <c r="F121" s="7" t="s">
        <v>80</v>
      </c>
      <c r="G121" s="7" t="s">
        <v>1409</v>
      </c>
      <c r="H121" s="7" t="s">
        <v>1160</v>
      </c>
      <c r="I121" s="10">
        <v>6753</v>
      </c>
      <c r="J121" s="18">
        <f>VLOOKUP(H121,Discounts!$B$5:$E$26,4)</f>
        <v>0</v>
      </c>
      <c r="K121" s="14">
        <f t="shared" si="1"/>
        <v>0</v>
      </c>
    </row>
    <row r="122" spans="1:11" x14ac:dyDescent="0.25">
      <c r="J122" s="18"/>
      <c r="K122" s="14"/>
    </row>
    <row r="123" spans="1:11" x14ac:dyDescent="0.25">
      <c r="J123" s="18"/>
      <c r="K123" s="14"/>
    </row>
    <row r="124" spans="1:11" x14ac:dyDescent="0.25">
      <c r="J124" s="18"/>
      <c r="K124" s="14"/>
    </row>
    <row r="125" spans="1:11" x14ac:dyDescent="0.25">
      <c r="J125" s="18"/>
      <c r="K125" s="14"/>
    </row>
    <row r="126" spans="1:11" x14ac:dyDescent="0.25">
      <c r="J126" s="18"/>
      <c r="K126" s="14"/>
    </row>
    <row r="127" spans="1:11" x14ac:dyDescent="0.25">
      <c r="J127" s="18"/>
      <c r="K127" s="14"/>
    </row>
    <row r="128" spans="1:11" x14ac:dyDescent="0.25">
      <c r="J128" s="18"/>
      <c r="K128" s="14"/>
    </row>
    <row r="129" spans="10:11" x14ac:dyDescent="0.25">
      <c r="J129" s="18"/>
      <c r="K129" s="14"/>
    </row>
    <row r="130" spans="10:11" x14ac:dyDescent="0.25">
      <c r="J130" s="18"/>
      <c r="K130" s="14"/>
    </row>
    <row r="131" spans="10:11" x14ac:dyDescent="0.25">
      <c r="J131" s="18"/>
      <c r="K131" s="14"/>
    </row>
    <row r="132" spans="10:11" x14ac:dyDescent="0.25">
      <c r="J132" s="18"/>
      <c r="K132" s="14"/>
    </row>
    <row r="133" spans="10:11" x14ac:dyDescent="0.25">
      <c r="J133" s="18"/>
      <c r="K133" s="14"/>
    </row>
    <row r="134" spans="10:11" x14ac:dyDescent="0.25">
      <c r="J134" s="18"/>
      <c r="K134" s="14"/>
    </row>
    <row r="135" spans="10:11" x14ac:dyDescent="0.25">
      <c r="J135" s="18"/>
      <c r="K135" s="14"/>
    </row>
    <row r="136" spans="10:11" x14ac:dyDescent="0.25">
      <c r="J136" s="18"/>
      <c r="K136" s="14"/>
    </row>
    <row r="137" spans="10:11" x14ac:dyDescent="0.25">
      <c r="J137" s="18"/>
      <c r="K137" s="14"/>
    </row>
    <row r="138" spans="10:11" x14ac:dyDescent="0.25">
      <c r="J138" s="18"/>
      <c r="K138" s="14"/>
    </row>
    <row r="139" spans="10:11" x14ac:dyDescent="0.25">
      <c r="J139" s="18"/>
      <c r="K139" s="14"/>
    </row>
    <row r="140" spans="10:11" x14ac:dyDescent="0.25">
      <c r="J140" s="18"/>
      <c r="K140" s="14"/>
    </row>
    <row r="141" spans="10:11" x14ac:dyDescent="0.25">
      <c r="J141" s="18"/>
      <c r="K141" s="14"/>
    </row>
    <row r="142" spans="10:11" x14ac:dyDescent="0.25">
      <c r="J142" s="18"/>
      <c r="K142" s="14"/>
    </row>
    <row r="143" spans="10:11" x14ac:dyDescent="0.25">
      <c r="J143" s="18"/>
      <c r="K143" s="14"/>
    </row>
    <row r="144" spans="10:11" x14ac:dyDescent="0.25">
      <c r="J144" s="18"/>
      <c r="K144" s="14"/>
    </row>
    <row r="145" spans="10:11" x14ac:dyDescent="0.25">
      <c r="J145" s="18"/>
      <c r="K145" s="14"/>
    </row>
    <row r="146" spans="10:11" x14ac:dyDescent="0.25">
      <c r="J146" s="18"/>
      <c r="K146" s="14"/>
    </row>
    <row r="147" spans="10:11" x14ac:dyDescent="0.25">
      <c r="J147" s="18"/>
      <c r="K147" s="14"/>
    </row>
    <row r="148" spans="10:11" x14ac:dyDescent="0.25">
      <c r="J148" s="18"/>
      <c r="K148" s="14"/>
    </row>
    <row r="149" spans="10:11" x14ac:dyDescent="0.25">
      <c r="J149" s="18"/>
      <c r="K149" s="14"/>
    </row>
    <row r="150" spans="10:11" x14ac:dyDescent="0.25">
      <c r="J150" s="18"/>
      <c r="K150" s="14"/>
    </row>
    <row r="151" spans="10:11" x14ac:dyDescent="0.25">
      <c r="J151" s="18"/>
      <c r="K151" s="14"/>
    </row>
    <row r="152" spans="10:11" x14ac:dyDescent="0.25">
      <c r="J152" s="18"/>
      <c r="K152" s="14"/>
    </row>
    <row r="153" spans="10:11" x14ac:dyDescent="0.25">
      <c r="J153" s="18"/>
      <c r="K153" s="14"/>
    </row>
    <row r="154" spans="10:11" x14ac:dyDescent="0.25">
      <c r="J154" s="18"/>
      <c r="K154" s="14"/>
    </row>
    <row r="155" spans="10:11" x14ac:dyDescent="0.25">
      <c r="J155" s="18"/>
      <c r="K155" s="14"/>
    </row>
    <row r="156" spans="10:11" x14ac:dyDescent="0.25">
      <c r="J156" s="18"/>
      <c r="K156" s="14"/>
    </row>
    <row r="157" spans="10:11" x14ac:dyDescent="0.25">
      <c r="J157" s="18"/>
      <c r="K157" s="14"/>
    </row>
    <row r="158" spans="10:11" x14ac:dyDescent="0.25">
      <c r="J158" s="18"/>
      <c r="K158" s="14"/>
    </row>
    <row r="159" spans="10:11" x14ac:dyDescent="0.25">
      <c r="J159" s="18"/>
      <c r="K159" s="14"/>
    </row>
    <row r="160" spans="10:11" x14ac:dyDescent="0.25">
      <c r="J160" s="18"/>
      <c r="K160" s="14"/>
    </row>
    <row r="161" spans="10:11" x14ac:dyDescent="0.25">
      <c r="J161" s="18"/>
      <c r="K161" s="14"/>
    </row>
    <row r="162" spans="10:11" x14ac:dyDescent="0.25">
      <c r="J162" s="18"/>
      <c r="K162" s="14"/>
    </row>
    <row r="163" spans="10:11" x14ac:dyDescent="0.25">
      <c r="J163" s="18"/>
      <c r="K163" s="14"/>
    </row>
    <row r="164" spans="10:11" x14ac:dyDescent="0.25">
      <c r="J164" s="18"/>
      <c r="K164" s="14"/>
    </row>
    <row r="165" spans="10:11" x14ac:dyDescent="0.25">
      <c r="J165" s="18"/>
      <c r="K165" s="14"/>
    </row>
    <row r="166" spans="10:11" x14ac:dyDescent="0.25">
      <c r="J166" s="18"/>
      <c r="K166" s="14"/>
    </row>
    <row r="167" spans="10:11" x14ac:dyDescent="0.25">
      <c r="J167" s="18"/>
      <c r="K167" s="14"/>
    </row>
    <row r="168" spans="10:11" x14ac:dyDescent="0.25">
      <c r="J168" s="18"/>
      <c r="K168" s="14"/>
    </row>
    <row r="169" spans="10:11" x14ac:dyDescent="0.25">
      <c r="J169" s="18"/>
      <c r="K169" s="14"/>
    </row>
    <row r="170" spans="10:11" x14ac:dyDescent="0.25">
      <c r="J170" s="18"/>
      <c r="K170" s="14"/>
    </row>
    <row r="171" spans="10:11" x14ac:dyDescent="0.25">
      <c r="J171" s="18"/>
      <c r="K171" s="14"/>
    </row>
    <row r="172" spans="10:11" x14ac:dyDescent="0.25">
      <c r="J172" s="18"/>
      <c r="K172" s="14"/>
    </row>
    <row r="173" spans="10:11" x14ac:dyDescent="0.25">
      <c r="J173" s="18"/>
      <c r="K173" s="14"/>
    </row>
    <row r="174" spans="10:11" x14ac:dyDescent="0.25">
      <c r="J174" s="18"/>
      <c r="K174" s="14"/>
    </row>
    <row r="175" spans="10:11" x14ac:dyDescent="0.25">
      <c r="J175" s="18"/>
      <c r="K175" s="14"/>
    </row>
    <row r="176" spans="10:11" x14ac:dyDescent="0.25">
      <c r="J176" s="18"/>
      <c r="K176" s="14"/>
    </row>
    <row r="177" spans="10:11" x14ac:dyDescent="0.25">
      <c r="J177" s="18"/>
      <c r="K177" s="14"/>
    </row>
    <row r="178" spans="10:11" x14ac:dyDescent="0.25">
      <c r="J178" s="18"/>
      <c r="K178" s="14"/>
    </row>
    <row r="179" spans="10:11" x14ac:dyDescent="0.25">
      <c r="J179" s="18"/>
      <c r="K179" s="14"/>
    </row>
    <row r="180" spans="10:11" x14ac:dyDescent="0.25">
      <c r="J180" s="18"/>
      <c r="K180" s="14"/>
    </row>
    <row r="181" spans="10:11" x14ac:dyDescent="0.25">
      <c r="J181" s="18"/>
      <c r="K181" s="14"/>
    </row>
    <row r="182" spans="10:11" x14ac:dyDescent="0.25">
      <c r="J182" s="18"/>
      <c r="K182" s="14"/>
    </row>
    <row r="183" spans="10:11" x14ac:dyDescent="0.25">
      <c r="J183" s="18"/>
      <c r="K183" s="14"/>
    </row>
    <row r="184" spans="10:11" x14ac:dyDescent="0.25">
      <c r="J184" s="18"/>
      <c r="K184" s="14"/>
    </row>
    <row r="185" spans="10:11" x14ac:dyDescent="0.25">
      <c r="J185" s="18"/>
      <c r="K185" s="14"/>
    </row>
    <row r="186" spans="10:11" x14ac:dyDescent="0.25">
      <c r="J186" s="18"/>
      <c r="K186" s="14"/>
    </row>
    <row r="187" spans="10:11" x14ac:dyDescent="0.25">
      <c r="J187" s="18"/>
      <c r="K187" s="14"/>
    </row>
    <row r="188" spans="10:11" x14ac:dyDescent="0.25">
      <c r="J188" s="18"/>
      <c r="K188" s="14"/>
    </row>
    <row r="189" spans="10:11" x14ac:dyDescent="0.25">
      <c r="J189" s="18"/>
      <c r="K189" s="14"/>
    </row>
    <row r="190" spans="10:11" x14ac:dyDescent="0.25">
      <c r="J190" s="18"/>
      <c r="K190" s="14"/>
    </row>
    <row r="191" spans="10:11" x14ac:dyDescent="0.25">
      <c r="J191" s="18"/>
      <c r="K191" s="14"/>
    </row>
    <row r="192" spans="10:11" x14ac:dyDescent="0.25">
      <c r="J192" s="18"/>
      <c r="K192" s="14"/>
    </row>
    <row r="193" spans="10:11" x14ac:dyDescent="0.25">
      <c r="J193" s="18"/>
      <c r="K193" s="14"/>
    </row>
    <row r="194" spans="10:11" x14ac:dyDescent="0.25">
      <c r="J194" s="18"/>
      <c r="K194" s="14"/>
    </row>
    <row r="195" spans="10:11" x14ac:dyDescent="0.25">
      <c r="J195" s="18"/>
      <c r="K195" s="14"/>
    </row>
    <row r="196" spans="10:11" x14ac:dyDescent="0.25">
      <c r="J196" s="18"/>
      <c r="K196" s="14"/>
    </row>
    <row r="197" spans="10:11" x14ac:dyDescent="0.25">
      <c r="J197" s="18"/>
      <c r="K197" s="14"/>
    </row>
    <row r="198" spans="10:11" x14ac:dyDescent="0.25">
      <c r="J198" s="18"/>
      <c r="K198" s="14"/>
    </row>
    <row r="199" spans="10:11" x14ac:dyDescent="0.25">
      <c r="J199" s="18"/>
      <c r="K199" s="14"/>
    </row>
    <row r="200" spans="10:11" x14ac:dyDescent="0.25">
      <c r="J200" s="18"/>
      <c r="K200" s="14"/>
    </row>
    <row r="201" spans="10:11" x14ac:dyDescent="0.25">
      <c r="J201" s="18"/>
      <c r="K201" s="14"/>
    </row>
    <row r="202" spans="10:11" x14ac:dyDescent="0.25">
      <c r="J202" s="18"/>
      <c r="K202" s="14"/>
    </row>
    <row r="203" spans="10:11" x14ac:dyDescent="0.25">
      <c r="J203" s="18"/>
      <c r="K203" s="14"/>
    </row>
    <row r="204" spans="10:11" x14ac:dyDescent="0.25">
      <c r="J204" s="18"/>
      <c r="K204" s="14"/>
    </row>
    <row r="205" spans="10:11" x14ac:dyDescent="0.25">
      <c r="J205" s="18"/>
      <c r="K205" s="14"/>
    </row>
    <row r="206" spans="10:11" x14ac:dyDescent="0.25">
      <c r="J206" s="18"/>
      <c r="K206" s="14"/>
    </row>
    <row r="207" spans="10:11" x14ac:dyDescent="0.25">
      <c r="J207" s="18"/>
      <c r="K207" s="14"/>
    </row>
    <row r="208" spans="10:11" x14ac:dyDescent="0.25">
      <c r="J208" s="18"/>
      <c r="K208" s="14"/>
    </row>
    <row r="209" spans="10:11" x14ac:dyDescent="0.25">
      <c r="J209" s="18"/>
      <c r="K209" s="14"/>
    </row>
    <row r="210" spans="10:11" x14ac:dyDescent="0.25">
      <c r="J210" s="18"/>
      <c r="K210" s="14"/>
    </row>
    <row r="211" spans="10:11" x14ac:dyDescent="0.25">
      <c r="J211" s="18"/>
      <c r="K211" s="14"/>
    </row>
    <row r="212" spans="10:11" x14ac:dyDescent="0.25">
      <c r="J212" s="18"/>
      <c r="K212" s="14"/>
    </row>
    <row r="213" spans="10:11" x14ac:dyDescent="0.25">
      <c r="J213" s="18"/>
      <c r="K213" s="14"/>
    </row>
    <row r="214" spans="10:11" x14ac:dyDescent="0.25">
      <c r="J214" s="18"/>
      <c r="K214" s="14"/>
    </row>
    <row r="215" spans="10:11" x14ac:dyDescent="0.25">
      <c r="J215" s="18"/>
      <c r="K215" s="14"/>
    </row>
    <row r="216" spans="10:11" x14ac:dyDescent="0.25">
      <c r="J216" s="18"/>
      <c r="K216" s="14"/>
    </row>
    <row r="217" spans="10:11" x14ac:dyDescent="0.25">
      <c r="J217" s="18"/>
      <c r="K217" s="14"/>
    </row>
    <row r="218" spans="10:11" x14ac:dyDescent="0.25">
      <c r="J218" s="18"/>
      <c r="K218" s="14"/>
    </row>
    <row r="219" spans="10:11" x14ac:dyDescent="0.25">
      <c r="J219" s="18"/>
      <c r="K219" s="14"/>
    </row>
    <row r="220" spans="10:11" x14ac:dyDescent="0.25">
      <c r="J220" s="18"/>
      <c r="K220" s="14"/>
    </row>
    <row r="221" spans="10:11" x14ac:dyDescent="0.25">
      <c r="J221" s="18"/>
      <c r="K221" s="14"/>
    </row>
    <row r="222" spans="10:11" x14ac:dyDescent="0.25">
      <c r="J222" s="18"/>
      <c r="K222" s="14"/>
    </row>
    <row r="223" spans="10:11" x14ac:dyDescent="0.25">
      <c r="J223" s="18"/>
      <c r="K223" s="14"/>
    </row>
    <row r="224" spans="10:11" x14ac:dyDescent="0.25">
      <c r="J224" s="18"/>
      <c r="K224" s="14"/>
    </row>
    <row r="225" spans="10:11" x14ac:dyDescent="0.25">
      <c r="J225" s="18"/>
      <c r="K225" s="14"/>
    </row>
    <row r="226" spans="10:11" x14ac:dyDescent="0.25">
      <c r="J226" s="18"/>
      <c r="K226" s="14"/>
    </row>
    <row r="227" spans="10:11" x14ac:dyDescent="0.25">
      <c r="J227" s="18"/>
      <c r="K227" s="14"/>
    </row>
    <row r="228" spans="10:11" x14ac:dyDescent="0.25">
      <c r="J228" s="18"/>
      <c r="K228" s="14"/>
    </row>
    <row r="229" spans="10:11" x14ac:dyDescent="0.25">
      <c r="J229" s="18"/>
      <c r="K229" s="14"/>
    </row>
    <row r="230" spans="10:11" x14ac:dyDescent="0.25">
      <c r="J230" s="18"/>
      <c r="K230" s="14"/>
    </row>
    <row r="231" spans="10:11" x14ac:dyDescent="0.25">
      <c r="J231" s="18"/>
      <c r="K231" s="14"/>
    </row>
    <row r="232" spans="10:11" x14ac:dyDescent="0.25">
      <c r="J232" s="18"/>
      <c r="K232" s="14"/>
    </row>
    <row r="233" spans="10:11" x14ac:dyDescent="0.25">
      <c r="J233" s="18"/>
      <c r="K233" s="14"/>
    </row>
    <row r="234" spans="10:11" x14ac:dyDescent="0.25">
      <c r="J234" s="18"/>
      <c r="K234" s="14"/>
    </row>
    <row r="235" spans="10:11" x14ac:dyDescent="0.25">
      <c r="J235" s="18"/>
      <c r="K235" s="14"/>
    </row>
    <row r="236" spans="10:11" x14ac:dyDescent="0.25">
      <c r="J236" s="18"/>
      <c r="K236" s="14"/>
    </row>
    <row r="237" spans="10:11" x14ac:dyDescent="0.25">
      <c r="J237" s="18"/>
      <c r="K237" s="14"/>
    </row>
    <row r="238" spans="10:11" x14ac:dyDescent="0.25">
      <c r="J238" s="18"/>
      <c r="K238" s="14"/>
    </row>
    <row r="239" spans="10:11" x14ac:dyDescent="0.25">
      <c r="J239" s="18"/>
      <c r="K239" s="14"/>
    </row>
    <row r="240" spans="10:11" x14ac:dyDescent="0.25">
      <c r="J240" s="18"/>
      <c r="K240" s="14"/>
    </row>
    <row r="241" spans="10:11" x14ac:dyDescent="0.25">
      <c r="J241" s="18"/>
      <c r="K241" s="14"/>
    </row>
    <row r="242" spans="10:11" x14ac:dyDescent="0.25">
      <c r="J242" s="18"/>
      <c r="K242" s="14"/>
    </row>
    <row r="243" spans="10:11" x14ac:dyDescent="0.25">
      <c r="J243" s="18"/>
      <c r="K243" s="14"/>
    </row>
    <row r="244" spans="10:11" x14ac:dyDescent="0.25">
      <c r="J244" s="18"/>
      <c r="K244" s="14"/>
    </row>
    <row r="245" spans="10:11" x14ac:dyDescent="0.25">
      <c r="J245" s="18"/>
      <c r="K245" s="14"/>
    </row>
    <row r="246" spans="10:11" x14ac:dyDescent="0.25">
      <c r="J246" s="18"/>
      <c r="K246" s="14"/>
    </row>
    <row r="247" spans="10:11" x14ac:dyDescent="0.25">
      <c r="J247" s="18"/>
      <c r="K247" s="14"/>
    </row>
    <row r="248" spans="10:11" x14ac:dyDescent="0.25">
      <c r="J248" s="18"/>
      <c r="K248" s="14"/>
    </row>
    <row r="249" spans="10:11" x14ac:dyDescent="0.25">
      <c r="J249" s="18"/>
      <c r="K249" s="14"/>
    </row>
    <row r="250" spans="10:11" x14ac:dyDescent="0.25">
      <c r="J250" s="18"/>
      <c r="K250" s="14"/>
    </row>
    <row r="251" spans="10:11" x14ac:dyDescent="0.25">
      <c r="J251" s="18"/>
      <c r="K251" s="14"/>
    </row>
    <row r="252" spans="10:11" x14ac:dyDescent="0.25">
      <c r="J252" s="18"/>
      <c r="K252" s="14"/>
    </row>
    <row r="253" spans="10:11" x14ac:dyDescent="0.25">
      <c r="J253" s="18"/>
      <c r="K253" s="14"/>
    </row>
    <row r="254" spans="10:11" x14ac:dyDescent="0.25">
      <c r="J254" s="18"/>
      <c r="K254" s="14"/>
    </row>
    <row r="255" spans="10:11" x14ac:dyDescent="0.25">
      <c r="J255" s="18"/>
      <c r="K255" s="14"/>
    </row>
    <row r="256" spans="10:11" x14ac:dyDescent="0.25">
      <c r="J256" s="18"/>
      <c r="K256" s="14"/>
    </row>
    <row r="257" spans="10:11" x14ac:dyDescent="0.25">
      <c r="J257" s="18"/>
      <c r="K257" s="14"/>
    </row>
    <row r="258" spans="10:11" x14ac:dyDescent="0.25">
      <c r="J258" s="18"/>
      <c r="K258" s="14"/>
    </row>
    <row r="259" spans="10:11" x14ac:dyDescent="0.25">
      <c r="J259" s="18"/>
      <c r="K259" s="14"/>
    </row>
    <row r="260" spans="10:11" x14ac:dyDescent="0.25">
      <c r="J260" s="18"/>
      <c r="K260" s="14"/>
    </row>
    <row r="261" spans="10:11" x14ac:dyDescent="0.25">
      <c r="J261" s="18"/>
      <c r="K261" s="14"/>
    </row>
    <row r="262" spans="10:11" x14ac:dyDescent="0.25">
      <c r="J262" s="18"/>
      <c r="K262" s="14"/>
    </row>
    <row r="263" spans="10:11" x14ac:dyDescent="0.25">
      <c r="J263" s="18"/>
      <c r="K263" s="14"/>
    </row>
    <row r="264" spans="10:11" x14ac:dyDescent="0.25">
      <c r="J264" s="18"/>
      <c r="K264" s="14"/>
    </row>
    <row r="265" spans="10:11" x14ac:dyDescent="0.25">
      <c r="J265" s="18"/>
      <c r="K265" s="14"/>
    </row>
    <row r="266" spans="10:11" x14ac:dyDescent="0.25">
      <c r="J266" s="18"/>
      <c r="K266" s="14"/>
    </row>
    <row r="267" spans="10:11" x14ac:dyDescent="0.25">
      <c r="J267" s="18"/>
      <c r="K267" s="14"/>
    </row>
    <row r="268" spans="10:11" x14ac:dyDescent="0.25">
      <c r="J268" s="18"/>
      <c r="K268" s="14"/>
    </row>
    <row r="269" spans="10:11" x14ac:dyDescent="0.25">
      <c r="J269" s="18"/>
      <c r="K269" s="14"/>
    </row>
    <row r="270" spans="10:11" x14ac:dyDescent="0.25">
      <c r="J270" s="18"/>
      <c r="K270" s="14"/>
    </row>
    <row r="271" spans="10:11" x14ac:dyDescent="0.25">
      <c r="J271" s="18"/>
      <c r="K271" s="14"/>
    </row>
    <row r="272" spans="10:11" x14ac:dyDescent="0.25">
      <c r="J272" s="18"/>
      <c r="K272" s="14"/>
    </row>
    <row r="273" spans="10:11" x14ac:dyDescent="0.25">
      <c r="J273" s="18"/>
      <c r="K273" s="14"/>
    </row>
    <row r="274" spans="10:11" x14ac:dyDescent="0.25">
      <c r="J274" s="18"/>
      <c r="K274" s="14"/>
    </row>
    <row r="275" spans="10:11" x14ac:dyDescent="0.25">
      <c r="J275" s="18"/>
      <c r="K275" s="14"/>
    </row>
    <row r="276" spans="10:11" x14ac:dyDescent="0.25">
      <c r="J276" s="18"/>
      <c r="K276" s="14"/>
    </row>
    <row r="277" spans="10:11" x14ac:dyDescent="0.25">
      <c r="J277" s="18"/>
      <c r="K277" s="14"/>
    </row>
    <row r="278" spans="10:11" x14ac:dyDescent="0.25">
      <c r="J278" s="18"/>
      <c r="K278" s="14"/>
    </row>
    <row r="279" spans="10:11" x14ac:dyDescent="0.25">
      <c r="J279" s="18"/>
      <c r="K279" s="14"/>
    </row>
    <row r="280" spans="10:11" x14ac:dyDescent="0.25">
      <c r="J280" s="18"/>
      <c r="K280" s="14"/>
    </row>
    <row r="281" spans="10:11" x14ac:dyDescent="0.25">
      <c r="J281" s="18"/>
      <c r="K281" s="14"/>
    </row>
    <row r="282" spans="10:11" x14ac:dyDescent="0.25">
      <c r="J282" s="18"/>
      <c r="K282" s="14"/>
    </row>
    <row r="283" spans="10:11" x14ac:dyDescent="0.25">
      <c r="J283" s="18"/>
      <c r="K283" s="14"/>
    </row>
    <row r="284" spans="10:11" x14ac:dyDescent="0.25">
      <c r="J284" s="18"/>
      <c r="K284" s="14"/>
    </row>
    <row r="285" spans="10:11" x14ac:dyDescent="0.25">
      <c r="J285" s="18"/>
      <c r="K285" s="14"/>
    </row>
    <row r="286" spans="10:11" x14ac:dyDescent="0.25">
      <c r="J286" s="18"/>
      <c r="K286" s="14"/>
    </row>
    <row r="287" spans="10:11" x14ac:dyDescent="0.25">
      <c r="J287" s="18"/>
      <c r="K287" s="14"/>
    </row>
    <row r="288" spans="10:11" x14ac:dyDescent="0.25">
      <c r="J288" s="18"/>
      <c r="K288" s="14"/>
    </row>
    <row r="289" spans="10:11" x14ac:dyDescent="0.25">
      <c r="J289" s="18"/>
      <c r="K289" s="14"/>
    </row>
    <row r="290" spans="10:11" x14ac:dyDescent="0.25">
      <c r="J290" s="18"/>
      <c r="K290" s="14"/>
    </row>
    <row r="291" spans="10:11" x14ac:dyDescent="0.25">
      <c r="J291" s="18"/>
      <c r="K291" s="14"/>
    </row>
    <row r="292" spans="10:11" x14ac:dyDescent="0.25">
      <c r="J292" s="18"/>
      <c r="K292" s="14"/>
    </row>
    <row r="293" spans="10:11" x14ac:dyDescent="0.25">
      <c r="J293" s="18"/>
      <c r="K293" s="14"/>
    </row>
    <row r="294" spans="10:11" x14ac:dyDescent="0.25">
      <c r="J294" s="18"/>
      <c r="K294" s="14"/>
    </row>
    <row r="295" spans="10:11" x14ac:dyDescent="0.25">
      <c r="J295" s="18"/>
      <c r="K295" s="14"/>
    </row>
    <row r="296" spans="10:11" x14ac:dyDescent="0.25">
      <c r="J296" s="18"/>
      <c r="K296" s="14"/>
    </row>
    <row r="297" spans="10:11" x14ac:dyDescent="0.25">
      <c r="J297" s="18"/>
      <c r="K297" s="14"/>
    </row>
    <row r="298" spans="10:11" x14ac:dyDescent="0.25">
      <c r="J298" s="18"/>
      <c r="K298" s="14"/>
    </row>
    <row r="299" spans="10:11" x14ac:dyDescent="0.25">
      <c r="J299" s="18"/>
      <c r="K299" s="14"/>
    </row>
    <row r="300" spans="10:11" x14ac:dyDescent="0.25">
      <c r="J300" s="18"/>
      <c r="K300" s="14"/>
    </row>
    <row r="301" spans="10:11" x14ac:dyDescent="0.25">
      <c r="J301" s="18"/>
      <c r="K301" s="14"/>
    </row>
    <row r="302" spans="10:11" x14ac:dyDescent="0.25">
      <c r="J302" s="18"/>
      <c r="K302" s="14"/>
    </row>
    <row r="303" spans="10:11" x14ac:dyDescent="0.25">
      <c r="J303" s="18"/>
      <c r="K303" s="14"/>
    </row>
    <row r="304" spans="10:11" x14ac:dyDescent="0.25">
      <c r="J304" s="18"/>
      <c r="K304" s="14"/>
    </row>
    <row r="305" spans="10:11" x14ac:dyDescent="0.25">
      <c r="J305" s="18"/>
      <c r="K305" s="14"/>
    </row>
    <row r="306" spans="10:11" x14ac:dyDescent="0.25">
      <c r="J306" s="18"/>
      <c r="K306" s="14"/>
    </row>
    <row r="307" spans="10:11" x14ac:dyDescent="0.25">
      <c r="J307" s="18"/>
      <c r="K307" s="14"/>
    </row>
    <row r="308" spans="10:11" x14ac:dyDescent="0.25">
      <c r="J308" s="18"/>
      <c r="K308" s="14"/>
    </row>
    <row r="309" spans="10:11" x14ac:dyDescent="0.25">
      <c r="J309" s="18"/>
      <c r="K309" s="14"/>
    </row>
    <row r="310" spans="10:11" x14ac:dyDescent="0.25">
      <c r="J310" s="18"/>
      <c r="K310" s="14"/>
    </row>
    <row r="311" spans="10:11" x14ac:dyDescent="0.25">
      <c r="J311" s="18"/>
      <c r="K311" s="14"/>
    </row>
    <row r="312" spans="10:11" x14ac:dyDescent="0.25">
      <c r="J312" s="18"/>
      <c r="K312" s="14"/>
    </row>
    <row r="313" spans="10:11" x14ac:dyDescent="0.25">
      <c r="J313" s="18"/>
      <c r="K313" s="14"/>
    </row>
    <row r="314" spans="10:11" x14ac:dyDescent="0.25">
      <c r="J314" s="18"/>
      <c r="K314" s="14"/>
    </row>
    <row r="315" spans="10:11" x14ac:dyDescent="0.25">
      <c r="J315" s="18"/>
      <c r="K315" s="14"/>
    </row>
    <row r="316" spans="10:11" x14ac:dyDescent="0.25">
      <c r="J316" s="18"/>
      <c r="K316" s="14"/>
    </row>
    <row r="317" spans="10:11" x14ac:dyDescent="0.25">
      <c r="J317" s="18"/>
      <c r="K317" s="14"/>
    </row>
    <row r="318" spans="10:11" x14ac:dyDescent="0.25">
      <c r="J318" s="18"/>
      <c r="K318" s="14"/>
    </row>
    <row r="319" spans="10:11" x14ac:dyDescent="0.25">
      <c r="J319" s="18"/>
      <c r="K319" s="14"/>
    </row>
    <row r="320" spans="10:11" x14ac:dyDescent="0.25">
      <c r="J320" s="18"/>
      <c r="K320" s="14"/>
    </row>
    <row r="321" spans="10:11" x14ac:dyDescent="0.25">
      <c r="J321" s="18"/>
      <c r="K321" s="14"/>
    </row>
    <row r="322" spans="10:11" x14ac:dyDescent="0.25">
      <c r="J322" s="18"/>
      <c r="K322" s="14"/>
    </row>
    <row r="323" spans="10:11" x14ac:dyDescent="0.25">
      <c r="J323" s="18"/>
      <c r="K323" s="14"/>
    </row>
    <row r="324" spans="10:11" x14ac:dyDescent="0.25">
      <c r="J324" s="18"/>
      <c r="K324" s="14"/>
    </row>
    <row r="325" spans="10:11" x14ac:dyDescent="0.25">
      <c r="J325" s="18"/>
      <c r="K325" s="14"/>
    </row>
    <row r="326" spans="10:11" x14ac:dyDescent="0.25">
      <c r="J326" s="18"/>
      <c r="K326" s="14"/>
    </row>
    <row r="327" spans="10:11" x14ac:dyDescent="0.25">
      <c r="J327" s="18"/>
      <c r="K327" s="14"/>
    </row>
    <row r="328" spans="10:11" x14ac:dyDescent="0.25">
      <c r="J328" s="18"/>
      <c r="K328" s="14"/>
    </row>
    <row r="329" spans="10:11" x14ac:dyDescent="0.25">
      <c r="J329" s="18"/>
      <c r="K329" s="14"/>
    </row>
    <row r="330" spans="10:11" x14ac:dyDescent="0.25">
      <c r="J330" s="18"/>
      <c r="K330" s="14"/>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s>
  <sheetData>
    <row r="1" spans="1:9" x14ac:dyDescent="0.25">
      <c r="A1" s="8" t="s">
        <v>0</v>
      </c>
      <c r="B1" s="8" t="s">
        <v>1</v>
      </c>
      <c r="C1" s="8" t="s">
        <v>2</v>
      </c>
      <c r="D1" s="8" t="s">
        <v>3</v>
      </c>
      <c r="E1" s="8" t="s">
        <v>4</v>
      </c>
      <c r="F1" s="8" t="s">
        <v>5</v>
      </c>
      <c r="G1" s="8" t="s">
        <v>6</v>
      </c>
      <c r="H1" s="8" t="s">
        <v>7</v>
      </c>
      <c r="I1" s="9" t="s">
        <v>8</v>
      </c>
    </row>
    <row r="3" spans="1:9" x14ac:dyDescent="0.25">
      <c r="A3" s="4" t="s">
        <v>3176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s>
  <sheetData>
    <row r="1" spans="1:9" x14ac:dyDescent="0.25">
      <c r="A1" s="1" t="s">
        <v>0</v>
      </c>
      <c r="B1" s="1" t="s">
        <v>1</v>
      </c>
      <c r="C1" s="1" t="s">
        <v>2</v>
      </c>
      <c r="D1" s="1" t="s">
        <v>3</v>
      </c>
      <c r="E1" s="1" t="s">
        <v>4</v>
      </c>
      <c r="F1" s="1" t="s">
        <v>5</v>
      </c>
      <c r="G1" s="1" t="s">
        <v>6</v>
      </c>
      <c r="H1" s="1" t="s">
        <v>7</v>
      </c>
      <c r="I1" s="2" t="s">
        <v>8</v>
      </c>
    </row>
    <row r="3" spans="1:9" x14ac:dyDescent="0.25">
      <c r="A3" s="4" t="s">
        <v>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120" zoomScaleNormal="120" workbookViewId="0"/>
  </sheetViews>
  <sheetFormatPr defaultRowHeight="15" x14ac:dyDescent="0.25"/>
  <cols>
    <col min="1" max="3" width="20.7109375" customWidth="1"/>
    <col min="4" max="7" width="20.7109375" hidden="1" customWidth="1"/>
    <col min="8" max="8" width="20.7109375" customWidth="1"/>
    <col min="9" max="9" width="20.7109375" style="3" customWidth="1"/>
    <col min="10" max="11" width="20.7109375" customWidth="1"/>
  </cols>
  <sheetData>
    <row r="1" spans="1:11" x14ac:dyDescent="0.25">
      <c r="A1" s="5" t="s">
        <v>0</v>
      </c>
      <c r="B1" s="5" t="s">
        <v>1</v>
      </c>
      <c r="C1" s="5" t="s">
        <v>2</v>
      </c>
      <c r="D1" s="5" t="s">
        <v>3</v>
      </c>
      <c r="E1" s="5" t="s">
        <v>4</v>
      </c>
      <c r="F1" s="5" t="s">
        <v>5</v>
      </c>
      <c r="G1" s="5" t="s">
        <v>6</v>
      </c>
      <c r="H1" s="5" t="s">
        <v>7</v>
      </c>
      <c r="I1" s="6" t="s">
        <v>8</v>
      </c>
      <c r="J1" s="16" t="s">
        <v>3105</v>
      </c>
      <c r="K1" s="13" t="s">
        <v>3104</v>
      </c>
    </row>
    <row r="2" spans="1:11" x14ac:dyDescent="0.25">
      <c r="A2" s="7" t="s">
        <v>1410</v>
      </c>
      <c r="B2" s="7" t="s">
        <v>1411</v>
      </c>
      <c r="C2" s="7" t="s">
        <v>1412</v>
      </c>
      <c r="D2" s="7" t="s">
        <v>13</v>
      </c>
      <c r="E2" s="7" t="s">
        <v>97</v>
      </c>
      <c r="F2" s="7" t="s">
        <v>80</v>
      </c>
      <c r="G2" s="7" t="s">
        <v>1413</v>
      </c>
      <c r="H2" s="7" t="s">
        <v>1414</v>
      </c>
      <c r="I2" s="3">
        <v>4400</v>
      </c>
      <c r="J2" s="18">
        <f>VLOOKUP(H2,Discounts!$B$5:$E$26,4)</f>
        <v>0</v>
      </c>
      <c r="K2" s="14">
        <f>I2*J2</f>
        <v>0</v>
      </c>
    </row>
    <row r="3" spans="1:11" x14ac:dyDescent="0.25">
      <c r="A3" s="7" t="s">
        <v>1410</v>
      </c>
      <c r="B3" s="7" t="s">
        <v>1415</v>
      </c>
      <c r="C3" s="7" t="s">
        <v>1416</v>
      </c>
      <c r="D3" s="7" t="s">
        <v>13</v>
      </c>
      <c r="E3" s="7" t="s">
        <v>97</v>
      </c>
      <c r="F3" s="7" t="s">
        <v>80</v>
      </c>
      <c r="G3" s="7" t="s">
        <v>1417</v>
      </c>
      <c r="H3" s="7" t="s">
        <v>1414</v>
      </c>
      <c r="I3" s="3">
        <v>2819</v>
      </c>
      <c r="J3" s="18">
        <f>VLOOKUP(H3,Discounts!$B$5:$E$26,4)</f>
        <v>0</v>
      </c>
      <c r="K3" s="14">
        <f t="shared" ref="K3:K31" si="0">I3*J3</f>
        <v>0</v>
      </c>
    </row>
    <row r="4" spans="1:11" x14ac:dyDescent="0.25">
      <c r="A4" s="7" t="s">
        <v>1410</v>
      </c>
      <c r="B4" s="7" t="s">
        <v>1418</v>
      </c>
      <c r="C4" s="7" t="s">
        <v>1419</v>
      </c>
      <c r="D4" s="7" t="s">
        <v>13</v>
      </c>
      <c r="E4" s="7" t="s">
        <v>97</v>
      </c>
      <c r="F4" s="7" t="s">
        <v>80</v>
      </c>
      <c r="G4" s="7" t="s">
        <v>1420</v>
      </c>
      <c r="H4" s="7" t="s">
        <v>1414</v>
      </c>
      <c r="I4" s="3">
        <v>4800</v>
      </c>
      <c r="J4" s="18">
        <f>VLOOKUP(H4,Discounts!$B$5:$E$26,4)</f>
        <v>0</v>
      </c>
      <c r="K4" s="14">
        <f t="shared" si="0"/>
        <v>0</v>
      </c>
    </row>
    <row r="5" spans="1:11" x14ac:dyDescent="0.25">
      <c r="A5" s="7" t="s">
        <v>1410</v>
      </c>
      <c r="B5" s="7" t="s">
        <v>1421</v>
      </c>
      <c r="C5" s="7" t="s">
        <v>1422</v>
      </c>
      <c r="D5" s="7" t="s">
        <v>13</v>
      </c>
      <c r="E5" s="7" t="s">
        <v>97</v>
      </c>
      <c r="F5" s="7" t="s">
        <v>80</v>
      </c>
      <c r="G5" s="7" t="s">
        <v>1423</v>
      </c>
      <c r="H5" s="7" t="s">
        <v>1414</v>
      </c>
      <c r="I5" s="3">
        <v>5400</v>
      </c>
      <c r="J5" s="18">
        <f>VLOOKUP(H5,Discounts!$B$5:$E$26,4)</f>
        <v>0</v>
      </c>
      <c r="K5" s="14">
        <f t="shared" si="0"/>
        <v>0</v>
      </c>
    </row>
    <row r="6" spans="1:11" x14ac:dyDescent="0.25">
      <c r="A6" s="7" t="s">
        <v>1410</v>
      </c>
      <c r="B6" s="7" t="s">
        <v>1424</v>
      </c>
      <c r="C6" s="7" t="s">
        <v>1425</v>
      </c>
      <c r="D6" s="7" t="s">
        <v>13</v>
      </c>
      <c r="E6" s="7" t="s">
        <v>97</v>
      </c>
      <c r="F6" s="7" t="s">
        <v>80</v>
      </c>
      <c r="G6" s="7" t="s">
        <v>1426</v>
      </c>
      <c r="H6" s="7" t="s">
        <v>1414</v>
      </c>
      <c r="I6" s="3">
        <v>3942</v>
      </c>
      <c r="J6" s="18">
        <f>VLOOKUP(H6,Discounts!$B$5:$E$26,4)</f>
        <v>0</v>
      </c>
      <c r="K6" s="14">
        <f t="shared" si="0"/>
        <v>0</v>
      </c>
    </row>
    <row r="7" spans="1:11" x14ac:dyDescent="0.25">
      <c r="A7" s="7" t="s">
        <v>1410</v>
      </c>
      <c r="B7" s="7" t="s">
        <v>1427</v>
      </c>
      <c r="C7" s="7" t="s">
        <v>1428</v>
      </c>
      <c r="D7" s="7" t="s">
        <v>13</v>
      </c>
      <c r="E7" s="7" t="s">
        <v>97</v>
      </c>
      <c r="F7" s="7" t="s">
        <v>80</v>
      </c>
      <c r="G7" s="7" t="s">
        <v>1429</v>
      </c>
      <c r="H7" s="7" t="s">
        <v>1414</v>
      </c>
      <c r="I7" s="3">
        <v>373</v>
      </c>
      <c r="J7" s="18">
        <f>VLOOKUP(H7,Discounts!$B$5:$E$26,4)</f>
        <v>0</v>
      </c>
      <c r="K7" s="14">
        <f t="shared" si="0"/>
        <v>0</v>
      </c>
    </row>
    <row r="8" spans="1:11" x14ac:dyDescent="0.25">
      <c r="A8" s="7" t="s">
        <v>1410</v>
      </c>
      <c r="B8" s="7" t="s">
        <v>1430</v>
      </c>
      <c r="C8" s="7" t="s">
        <v>1431</v>
      </c>
      <c r="D8" s="7" t="s">
        <v>13</v>
      </c>
      <c r="E8" s="7" t="s">
        <v>97</v>
      </c>
      <c r="F8" s="7" t="s">
        <v>80</v>
      </c>
      <c r="G8" s="7" t="s">
        <v>1432</v>
      </c>
      <c r="H8" s="7" t="s">
        <v>1414</v>
      </c>
      <c r="I8" s="3">
        <v>454</v>
      </c>
      <c r="J8" s="18">
        <f>VLOOKUP(H8,Discounts!$B$5:$E$26,4)</f>
        <v>0</v>
      </c>
      <c r="K8" s="14">
        <f t="shared" si="0"/>
        <v>0</v>
      </c>
    </row>
    <row r="9" spans="1:11" x14ac:dyDescent="0.25">
      <c r="A9" s="7" t="s">
        <v>1410</v>
      </c>
      <c r="B9" s="7" t="s">
        <v>1433</v>
      </c>
      <c r="C9" s="7" t="s">
        <v>1434</v>
      </c>
      <c r="D9" s="7" t="s">
        <v>13</v>
      </c>
      <c r="E9" s="7" t="s">
        <v>97</v>
      </c>
      <c r="F9" s="7" t="s">
        <v>80</v>
      </c>
      <c r="G9" s="7" t="s">
        <v>1435</v>
      </c>
      <c r="H9" s="7" t="s">
        <v>1414</v>
      </c>
      <c r="I9" s="3">
        <v>284</v>
      </c>
      <c r="J9" s="18">
        <f>VLOOKUP(H9,Discounts!$B$5:$E$26,4)</f>
        <v>0</v>
      </c>
      <c r="K9" s="14">
        <f t="shared" si="0"/>
        <v>0</v>
      </c>
    </row>
    <row r="10" spans="1:11" x14ac:dyDescent="0.25">
      <c r="A10" s="7" t="s">
        <v>1410</v>
      </c>
      <c r="B10" s="7" t="s">
        <v>1436</v>
      </c>
      <c r="C10" s="7" t="s">
        <v>1437</v>
      </c>
      <c r="D10" s="7" t="s">
        <v>13</v>
      </c>
      <c r="E10" s="7" t="s">
        <v>97</v>
      </c>
      <c r="F10" s="7" t="s">
        <v>80</v>
      </c>
      <c r="G10" s="7" t="s">
        <v>1438</v>
      </c>
      <c r="H10" s="7" t="s">
        <v>1414</v>
      </c>
      <c r="I10" s="3">
        <v>324</v>
      </c>
      <c r="J10" s="18">
        <f>VLOOKUP(H10,Discounts!$B$5:$E$26,4)</f>
        <v>0</v>
      </c>
      <c r="K10" s="14">
        <f t="shared" si="0"/>
        <v>0</v>
      </c>
    </row>
    <row r="11" spans="1:11" x14ac:dyDescent="0.25">
      <c r="A11" s="7" t="s">
        <v>1410</v>
      </c>
      <c r="B11" s="7" t="s">
        <v>1439</v>
      </c>
      <c r="C11" s="7" t="s">
        <v>1440</v>
      </c>
      <c r="D11" s="7" t="s">
        <v>13</v>
      </c>
      <c r="E11" s="7" t="s">
        <v>97</v>
      </c>
      <c r="F11" s="7" t="s">
        <v>80</v>
      </c>
      <c r="G11" s="7" t="s">
        <v>1441</v>
      </c>
      <c r="H11" s="7" t="s">
        <v>1414</v>
      </c>
      <c r="I11" s="3">
        <v>481</v>
      </c>
      <c r="J11" s="18">
        <f>VLOOKUP(H11,Discounts!$B$5:$E$26,4)</f>
        <v>0</v>
      </c>
      <c r="K11" s="14">
        <f t="shared" si="0"/>
        <v>0</v>
      </c>
    </row>
    <row r="12" spans="1:11" x14ac:dyDescent="0.25">
      <c r="A12" s="7" t="s">
        <v>1410</v>
      </c>
      <c r="B12" s="7" t="s">
        <v>1442</v>
      </c>
      <c r="C12" s="7" t="s">
        <v>1443</v>
      </c>
      <c r="D12" s="7" t="s">
        <v>13</v>
      </c>
      <c r="E12" s="7" t="s">
        <v>97</v>
      </c>
      <c r="F12" s="7" t="s">
        <v>80</v>
      </c>
      <c r="G12" s="7" t="s">
        <v>1444</v>
      </c>
      <c r="H12" s="7" t="s">
        <v>1414</v>
      </c>
      <c r="I12" s="3">
        <v>528</v>
      </c>
      <c r="J12" s="18">
        <f>VLOOKUP(H12,Discounts!$B$5:$E$26,4)</f>
        <v>0</v>
      </c>
      <c r="K12" s="14">
        <f t="shared" si="0"/>
        <v>0</v>
      </c>
    </row>
    <row r="13" spans="1:11" x14ac:dyDescent="0.25">
      <c r="A13" s="7" t="s">
        <v>1410</v>
      </c>
      <c r="B13" s="7" t="s">
        <v>1445</v>
      </c>
      <c r="C13" s="7" t="s">
        <v>1446</v>
      </c>
      <c r="D13" s="7" t="s">
        <v>13</v>
      </c>
      <c r="E13" s="7" t="s">
        <v>97</v>
      </c>
      <c r="F13" s="7" t="s">
        <v>80</v>
      </c>
      <c r="G13" s="7" t="s">
        <v>1447</v>
      </c>
      <c r="H13" s="7" t="s">
        <v>1414</v>
      </c>
      <c r="I13" s="3">
        <v>544</v>
      </c>
      <c r="J13" s="18">
        <f>VLOOKUP(H13,Discounts!$B$5:$E$26,4)</f>
        <v>0</v>
      </c>
      <c r="K13" s="14">
        <f t="shared" si="0"/>
        <v>0</v>
      </c>
    </row>
    <row r="14" spans="1:11" x14ac:dyDescent="0.25">
      <c r="A14" s="7" t="s">
        <v>1410</v>
      </c>
      <c r="B14" s="7" t="s">
        <v>1448</v>
      </c>
      <c r="C14" s="7" t="s">
        <v>1449</v>
      </c>
      <c r="D14" s="7" t="s">
        <v>13</v>
      </c>
      <c r="E14" s="7" t="s">
        <v>97</v>
      </c>
      <c r="F14" s="7" t="s">
        <v>80</v>
      </c>
      <c r="G14" s="7" t="s">
        <v>1450</v>
      </c>
      <c r="H14" s="7" t="s">
        <v>1414</v>
      </c>
      <c r="I14" s="3">
        <v>714</v>
      </c>
      <c r="J14" s="18">
        <f>VLOOKUP(H14,Discounts!$B$5:$E$26,4)</f>
        <v>0</v>
      </c>
      <c r="K14" s="14">
        <f t="shared" si="0"/>
        <v>0</v>
      </c>
    </row>
    <row r="15" spans="1:11" x14ac:dyDescent="0.25">
      <c r="A15" s="7" t="s">
        <v>1410</v>
      </c>
      <c r="B15" s="7" t="s">
        <v>1451</v>
      </c>
      <c r="C15" s="7" t="s">
        <v>1452</v>
      </c>
      <c r="D15" s="7" t="s">
        <v>13</v>
      </c>
      <c r="E15" s="7" t="s">
        <v>97</v>
      </c>
      <c r="F15" s="7" t="s">
        <v>80</v>
      </c>
      <c r="G15" s="7" t="s">
        <v>1453</v>
      </c>
      <c r="H15" s="7" t="s">
        <v>1414</v>
      </c>
      <c r="I15" s="3">
        <v>806</v>
      </c>
      <c r="J15" s="18">
        <f>VLOOKUP(H15,Discounts!$B$5:$E$26,4)</f>
        <v>0</v>
      </c>
      <c r="K15" s="14">
        <f t="shared" si="0"/>
        <v>0</v>
      </c>
    </row>
    <row r="16" spans="1:11" x14ac:dyDescent="0.25">
      <c r="A16" s="7" t="s">
        <v>1410</v>
      </c>
      <c r="B16" s="7" t="s">
        <v>1454</v>
      </c>
      <c r="C16" s="7" t="s">
        <v>1455</v>
      </c>
      <c r="D16" s="7" t="s">
        <v>13</v>
      </c>
      <c r="E16" s="7" t="s">
        <v>97</v>
      </c>
      <c r="F16" s="7" t="s">
        <v>80</v>
      </c>
      <c r="G16" s="7" t="s">
        <v>1456</v>
      </c>
      <c r="H16" s="7" t="s">
        <v>1414</v>
      </c>
      <c r="I16" s="3">
        <v>1200</v>
      </c>
      <c r="J16" s="18">
        <f>VLOOKUP(H16,Discounts!$B$5:$E$26,4)</f>
        <v>0</v>
      </c>
      <c r="K16" s="14">
        <f t="shared" si="0"/>
        <v>0</v>
      </c>
    </row>
    <row r="17" spans="1:11" x14ac:dyDescent="0.25">
      <c r="A17" s="7" t="s">
        <v>1410</v>
      </c>
      <c r="B17" s="7" t="s">
        <v>1457</v>
      </c>
      <c r="C17" s="7" t="s">
        <v>1458</v>
      </c>
      <c r="D17" s="7" t="s">
        <v>13</v>
      </c>
      <c r="E17" s="7" t="s">
        <v>97</v>
      </c>
      <c r="F17" s="7" t="s">
        <v>80</v>
      </c>
      <c r="G17" s="7" t="s">
        <v>1459</v>
      </c>
      <c r="H17" s="7" t="s">
        <v>1414</v>
      </c>
      <c r="I17" s="3">
        <v>1150</v>
      </c>
      <c r="J17" s="18">
        <f>VLOOKUP(H17,Discounts!$B$5:$E$26,4)</f>
        <v>0</v>
      </c>
      <c r="K17" s="14">
        <f t="shared" si="0"/>
        <v>0</v>
      </c>
    </row>
    <row r="18" spans="1:11" x14ac:dyDescent="0.25">
      <c r="A18" s="7" t="s">
        <v>1410</v>
      </c>
      <c r="B18" s="7" t="s">
        <v>1460</v>
      </c>
      <c r="C18" s="7" t="s">
        <v>1461</v>
      </c>
      <c r="D18" s="7" t="s">
        <v>13</v>
      </c>
      <c r="E18" s="7" t="s">
        <v>97</v>
      </c>
      <c r="F18" s="7" t="s">
        <v>80</v>
      </c>
      <c r="G18" s="7" t="s">
        <v>1462</v>
      </c>
      <c r="H18" s="7" t="s">
        <v>1414</v>
      </c>
      <c r="I18" s="3">
        <v>1200</v>
      </c>
      <c r="J18" s="18">
        <f>VLOOKUP(H18,Discounts!$B$5:$E$26,4)</f>
        <v>0</v>
      </c>
      <c r="K18" s="14">
        <f t="shared" si="0"/>
        <v>0</v>
      </c>
    </row>
    <row r="19" spans="1:11" x14ac:dyDescent="0.25">
      <c r="A19" s="7" t="s">
        <v>1410</v>
      </c>
      <c r="B19" s="7" t="s">
        <v>1463</v>
      </c>
      <c r="C19" s="7" t="s">
        <v>1464</v>
      </c>
      <c r="D19" s="7" t="s">
        <v>13</v>
      </c>
      <c r="E19" s="7" t="s">
        <v>97</v>
      </c>
      <c r="F19" s="7" t="s">
        <v>80</v>
      </c>
      <c r="G19" s="7" t="s">
        <v>1465</v>
      </c>
      <c r="H19" s="7" t="s">
        <v>1414</v>
      </c>
      <c r="I19" s="3">
        <v>1475</v>
      </c>
      <c r="J19" s="18">
        <f>VLOOKUP(H19,Discounts!$B$5:$E$26,4)</f>
        <v>0</v>
      </c>
      <c r="K19" s="14">
        <f t="shared" si="0"/>
        <v>0</v>
      </c>
    </row>
    <row r="20" spans="1:11" x14ac:dyDescent="0.25">
      <c r="A20" s="7" t="s">
        <v>1410</v>
      </c>
      <c r="B20" s="7" t="s">
        <v>1466</v>
      </c>
      <c r="C20" s="7" t="s">
        <v>1467</v>
      </c>
      <c r="D20" s="7" t="s">
        <v>13</v>
      </c>
      <c r="E20" s="7" t="s">
        <v>97</v>
      </c>
      <c r="F20" s="7" t="s">
        <v>80</v>
      </c>
      <c r="G20" s="7" t="s">
        <v>1468</v>
      </c>
      <c r="H20" s="7" t="s">
        <v>1414</v>
      </c>
      <c r="I20" s="3">
        <v>1588</v>
      </c>
      <c r="J20" s="18">
        <f>VLOOKUP(H20,Discounts!$B$5:$E$26,4)</f>
        <v>0</v>
      </c>
      <c r="K20" s="14">
        <f t="shared" si="0"/>
        <v>0</v>
      </c>
    </row>
    <row r="21" spans="1:11" x14ac:dyDescent="0.25">
      <c r="A21" s="7" t="s">
        <v>1410</v>
      </c>
      <c r="B21" s="7" t="s">
        <v>1469</v>
      </c>
      <c r="C21" s="7" t="s">
        <v>1470</v>
      </c>
      <c r="D21" s="7" t="s">
        <v>13</v>
      </c>
      <c r="E21" s="7" t="s">
        <v>97</v>
      </c>
      <c r="F21" s="7" t="s">
        <v>80</v>
      </c>
      <c r="G21" s="7" t="s">
        <v>1471</v>
      </c>
      <c r="H21" s="7" t="s">
        <v>1414</v>
      </c>
      <c r="I21" s="3">
        <v>1835</v>
      </c>
      <c r="J21" s="18">
        <f>VLOOKUP(H21,Discounts!$B$5:$E$26,4)</f>
        <v>0</v>
      </c>
      <c r="K21" s="14">
        <f t="shared" si="0"/>
        <v>0</v>
      </c>
    </row>
    <row r="22" spans="1:11" x14ac:dyDescent="0.25">
      <c r="A22" s="7" t="s">
        <v>1410</v>
      </c>
      <c r="B22" s="7" t="s">
        <v>1472</v>
      </c>
      <c r="C22" s="7" t="s">
        <v>1473</v>
      </c>
      <c r="D22" s="7" t="s">
        <v>13</v>
      </c>
      <c r="E22" s="7" t="s">
        <v>97</v>
      </c>
      <c r="F22" s="7" t="s">
        <v>80</v>
      </c>
      <c r="G22" s="7" t="s">
        <v>1474</v>
      </c>
      <c r="H22" s="7" t="s">
        <v>1414</v>
      </c>
      <c r="I22" s="3">
        <v>2810</v>
      </c>
      <c r="J22" s="18">
        <f>VLOOKUP(H22,Discounts!$B$5:$E$26,4)</f>
        <v>0</v>
      </c>
      <c r="K22" s="14">
        <f t="shared" si="0"/>
        <v>0</v>
      </c>
    </row>
    <row r="23" spans="1:11" x14ac:dyDescent="0.25">
      <c r="A23" s="7" t="s">
        <v>1475</v>
      </c>
      <c r="B23" s="7" t="s">
        <v>1476</v>
      </c>
      <c r="C23" s="7" t="s">
        <v>1477</v>
      </c>
      <c r="D23" s="7" t="s">
        <v>13</v>
      </c>
      <c r="E23" s="7" t="s">
        <v>97</v>
      </c>
      <c r="F23" s="7" t="s">
        <v>80</v>
      </c>
      <c r="G23" s="7" t="s">
        <v>1478</v>
      </c>
      <c r="H23" s="7" t="s">
        <v>1414</v>
      </c>
      <c r="I23" s="3">
        <v>529</v>
      </c>
      <c r="J23" s="18">
        <f>VLOOKUP(H23,Discounts!$B$5:$E$26,4)</f>
        <v>0</v>
      </c>
      <c r="K23" s="14">
        <f t="shared" si="0"/>
        <v>0</v>
      </c>
    </row>
    <row r="24" spans="1:11" x14ac:dyDescent="0.25">
      <c r="A24" s="7" t="s">
        <v>1475</v>
      </c>
      <c r="B24" s="7" t="s">
        <v>1479</v>
      </c>
      <c r="C24" s="7" t="s">
        <v>1480</v>
      </c>
      <c r="D24" s="7" t="s">
        <v>13</v>
      </c>
      <c r="E24" s="7" t="s">
        <v>97</v>
      </c>
      <c r="F24" s="7" t="s">
        <v>80</v>
      </c>
      <c r="G24" s="7" t="s">
        <v>1481</v>
      </c>
      <c r="H24" s="7" t="s">
        <v>1414</v>
      </c>
      <c r="I24" s="3">
        <v>636</v>
      </c>
      <c r="J24" s="18">
        <f>VLOOKUP(H24,Discounts!$B$5:$E$26,4)</f>
        <v>0</v>
      </c>
      <c r="K24" s="14">
        <f t="shared" si="0"/>
        <v>0</v>
      </c>
    </row>
    <row r="25" spans="1:11" x14ac:dyDescent="0.25">
      <c r="A25" s="7" t="s">
        <v>1475</v>
      </c>
      <c r="B25" s="7" t="s">
        <v>1482</v>
      </c>
      <c r="C25" s="7" t="s">
        <v>1483</v>
      </c>
      <c r="D25" s="7" t="s">
        <v>13</v>
      </c>
      <c r="E25" s="7" t="s">
        <v>97</v>
      </c>
      <c r="F25" s="7" t="s">
        <v>80</v>
      </c>
      <c r="G25" s="7" t="s">
        <v>1484</v>
      </c>
      <c r="H25" s="7" t="s">
        <v>1414</v>
      </c>
      <c r="I25" s="3">
        <v>787</v>
      </c>
      <c r="J25" s="18">
        <f>VLOOKUP(H25,Discounts!$B$5:$E$26,4)</f>
        <v>0</v>
      </c>
      <c r="K25" s="14">
        <f t="shared" si="0"/>
        <v>0</v>
      </c>
    </row>
    <row r="26" spans="1:11" x14ac:dyDescent="0.25">
      <c r="A26" s="7" t="s">
        <v>1475</v>
      </c>
      <c r="B26" s="7" t="s">
        <v>1485</v>
      </c>
      <c r="C26" s="7" t="s">
        <v>1486</v>
      </c>
      <c r="D26" s="7" t="s">
        <v>13</v>
      </c>
      <c r="E26" s="7" t="s">
        <v>97</v>
      </c>
      <c r="F26" s="7" t="s">
        <v>80</v>
      </c>
      <c r="G26" s="7" t="s">
        <v>1487</v>
      </c>
      <c r="H26" s="7" t="s">
        <v>1414</v>
      </c>
      <c r="I26" s="3">
        <v>1385</v>
      </c>
      <c r="J26" s="18">
        <f>VLOOKUP(H26,Discounts!$B$5:$E$26,4)</f>
        <v>0</v>
      </c>
      <c r="K26" s="14">
        <f t="shared" si="0"/>
        <v>0</v>
      </c>
    </row>
    <row r="27" spans="1:11" x14ac:dyDescent="0.25">
      <c r="A27" s="7" t="s">
        <v>1475</v>
      </c>
      <c r="B27" s="7" t="s">
        <v>1488</v>
      </c>
      <c r="C27" s="7" t="s">
        <v>1489</v>
      </c>
      <c r="D27" s="7" t="s">
        <v>13</v>
      </c>
      <c r="E27" s="7" t="s">
        <v>97</v>
      </c>
      <c r="F27" s="7" t="s">
        <v>80</v>
      </c>
      <c r="G27" s="7" t="s">
        <v>1490</v>
      </c>
      <c r="H27" s="7" t="s">
        <v>1414</v>
      </c>
      <c r="I27" s="3">
        <v>1795</v>
      </c>
      <c r="J27" s="18">
        <f>VLOOKUP(H27,Discounts!$B$5:$E$26,4)</f>
        <v>0</v>
      </c>
      <c r="K27" s="14">
        <f t="shared" si="0"/>
        <v>0</v>
      </c>
    </row>
    <row r="28" spans="1:11" x14ac:dyDescent="0.25">
      <c r="A28" s="7" t="s">
        <v>1475</v>
      </c>
      <c r="B28" s="7" t="s">
        <v>1491</v>
      </c>
      <c r="C28" s="7" t="s">
        <v>1492</v>
      </c>
      <c r="D28" s="7" t="s">
        <v>13</v>
      </c>
      <c r="E28" s="7" t="s">
        <v>97</v>
      </c>
      <c r="F28" s="7" t="s">
        <v>80</v>
      </c>
      <c r="G28" s="7" t="s">
        <v>1493</v>
      </c>
      <c r="H28" s="7" t="s">
        <v>1414</v>
      </c>
      <c r="I28" s="3">
        <v>2254</v>
      </c>
      <c r="J28" s="18">
        <f>VLOOKUP(H28,Discounts!$B$5:$E$26,4)</f>
        <v>0</v>
      </c>
      <c r="K28" s="14">
        <f t="shared" si="0"/>
        <v>0</v>
      </c>
    </row>
    <row r="29" spans="1:11" x14ac:dyDescent="0.25">
      <c r="A29" s="7" t="s">
        <v>1475</v>
      </c>
      <c r="B29" s="7" t="s">
        <v>1494</v>
      </c>
      <c r="C29" s="7" t="s">
        <v>1495</v>
      </c>
      <c r="D29" s="7" t="s">
        <v>13</v>
      </c>
      <c r="E29" s="7" t="s">
        <v>97</v>
      </c>
      <c r="F29" s="7" t="s">
        <v>80</v>
      </c>
      <c r="G29" s="7" t="s">
        <v>1496</v>
      </c>
      <c r="H29" s="7" t="s">
        <v>1414</v>
      </c>
      <c r="I29" s="3">
        <v>3698</v>
      </c>
      <c r="J29" s="18">
        <f>VLOOKUP(H29,Discounts!$B$5:$E$26,4)</f>
        <v>0</v>
      </c>
      <c r="K29" s="14">
        <f t="shared" si="0"/>
        <v>0</v>
      </c>
    </row>
    <row r="30" spans="1:11" x14ac:dyDescent="0.25">
      <c r="A30" s="7" t="s">
        <v>1475</v>
      </c>
      <c r="B30" s="7" t="s">
        <v>1497</v>
      </c>
      <c r="C30" s="7" t="s">
        <v>1498</v>
      </c>
      <c r="D30" s="7" t="s">
        <v>13</v>
      </c>
      <c r="E30" s="7" t="s">
        <v>97</v>
      </c>
      <c r="F30" s="7" t="s">
        <v>80</v>
      </c>
      <c r="G30" s="7" t="s">
        <v>1499</v>
      </c>
      <c r="H30" s="7" t="s">
        <v>1414</v>
      </c>
      <c r="I30" s="3">
        <v>6550</v>
      </c>
      <c r="J30" s="18">
        <f>VLOOKUP(H30,Discounts!$B$5:$E$26,4)</f>
        <v>0</v>
      </c>
      <c r="K30" s="14">
        <f t="shared" si="0"/>
        <v>0</v>
      </c>
    </row>
    <row r="31" spans="1:11" x14ac:dyDescent="0.25">
      <c r="A31" s="7" t="s">
        <v>1475</v>
      </c>
      <c r="B31" s="7" t="s">
        <v>1500</v>
      </c>
      <c r="C31" s="7" t="s">
        <v>1501</v>
      </c>
      <c r="D31" s="7" t="s">
        <v>13</v>
      </c>
      <c r="E31" s="7" t="s">
        <v>97</v>
      </c>
      <c r="F31" s="7" t="s">
        <v>80</v>
      </c>
      <c r="G31" s="7" t="s">
        <v>1502</v>
      </c>
      <c r="H31" s="7" t="s">
        <v>1414</v>
      </c>
      <c r="I31" s="3">
        <v>10790</v>
      </c>
      <c r="J31" s="18">
        <f>VLOOKUP(H31,Discounts!$B$5:$E$26,4)</f>
        <v>0</v>
      </c>
      <c r="K31" s="14">
        <f t="shared" si="0"/>
        <v>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Notes</vt:lpstr>
      <vt:lpstr>Discounts</vt:lpstr>
      <vt:lpstr>Y_Strainer_Std</vt:lpstr>
      <vt:lpstr>Y_Strainer_Mesh</vt:lpstr>
      <vt:lpstr>Basket_Strainer_Std</vt:lpstr>
      <vt:lpstr>Basket_Strainer_Mesh</vt:lpstr>
      <vt:lpstr>Temp_Strainer</vt:lpstr>
      <vt:lpstr>Duplex_Strainer</vt:lpstr>
      <vt:lpstr>Pump_Products</vt:lpstr>
      <vt:lpstr>Check_Valve</vt:lpstr>
      <vt:lpstr>Ball_Valve</vt:lpstr>
      <vt:lpstr>Butterfly</vt:lpstr>
      <vt:lpstr>Export_B_Strainer</vt:lpstr>
      <vt:lpstr>Export_B_Strainer_Mesh</vt:lpstr>
      <vt:lpstr>Export_Ball_Valve</vt:lpstr>
      <vt:lpstr>Export_Butterfly</vt:lpstr>
      <vt:lpstr>Export_Check_Valve</vt:lpstr>
      <vt:lpstr>Export_Pump</vt:lpstr>
      <vt:lpstr>Export_Temp_Strainer</vt:lpstr>
      <vt:lpstr>Export_Y_Strainer</vt:lpstr>
      <vt:lpstr>Export_Y_Strainer_Mesh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Whritenour</dc:creator>
  <cp:lastModifiedBy>David Whritenour</cp:lastModifiedBy>
  <cp:lastPrinted>2012-04-01T18:48:32Z</cp:lastPrinted>
  <dcterms:created xsi:type="dcterms:W3CDTF">2012-03-29T14:15:58Z</dcterms:created>
  <dcterms:modified xsi:type="dcterms:W3CDTF">2015-11-04T15:27:12Z</dcterms:modified>
</cp:coreProperties>
</file>